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firstSheet="11" activeTab="24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</sheets>
  <definedNames/>
  <calcPr fullCalcOnLoad="1"/>
</workbook>
</file>

<file path=xl/sharedStrings.xml><?xml version="1.0" encoding="utf-8"?>
<sst xmlns="http://schemas.openxmlformats.org/spreadsheetml/2006/main" count="460" uniqueCount="87">
  <si>
    <t>dividend</t>
  </si>
  <si>
    <t>divisor</t>
  </si>
  <si>
    <t>quotient</t>
  </si>
  <si>
    <t>remainder</t>
  </si>
  <si>
    <t>numeralgod</t>
  </si>
  <si>
    <t>glamour</t>
  </si>
  <si>
    <t>dame</t>
  </si>
  <si>
    <t>__</t>
  </si>
  <si>
    <t>badenglish</t>
  </si>
  <si>
    <t>dangled</t>
  </si>
  <si>
    <t>nags</t>
  </si>
  <si>
    <t>alusherkid</t>
  </si>
  <si>
    <t>healed</t>
  </si>
  <si>
    <t>lurk</t>
  </si>
  <si>
    <t>precalstud</t>
  </si>
  <si>
    <t>clustered</t>
  </si>
  <si>
    <t>delude</t>
  </si>
  <si>
    <t>geauxlions</t>
  </si>
  <si>
    <t>nolasongs</t>
  </si>
  <si>
    <t>foundsigma</t>
  </si>
  <si>
    <t>dangdog</t>
  </si>
  <si>
    <t>moss</t>
  </si>
  <si>
    <t>eggless</t>
  </si>
  <si>
    <t>mathlovers</t>
  </si>
  <si>
    <t>several</t>
  </si>
  <si>
    <t>lamer</t>
  </si>
  <si>
    <t>logarithms</t>
  </si>
  <si>
    <t>allahs</t>
  </si>
  <si>
    <t>ash</t>
  </si>
  <si>
    <t>oldmrwhite</t>
  </si>
  <si>
    <t>wormhole</t>
  </si>
  <si>
    <t>idiot</t>
  </si>
  <si>
    <t>mynerdsoul</t>
  </si>
  <si>
    <t>noequality</t>
  </si>
  <si>
    <t>yointegral</t>
  </si>
  <si>
    <t>chainruled</t>
  </si>
  <si>
    <t>mathgenius</t>
  </si>
  <si>
    <t>graphmodel</t>
  </si>
  <si>
    <t>funtriglaw</t>
  </si>
  <si>
    <t>complexasi</t>
  </si>
  <si>
    <t>queenie</t>
  </si>
  <si>
    <t>anti</t>
  </si>
  <si>
    <t>drousy</t>
  </si>
  <si>
    <t>rye</t>
  </si>
  <si>
    <t>groaning</t>
  </si>
  <si>
    <t>gang</t>
  </si>
  <si>
    <t>hundred</t>
  </si>
  <si>
    <t>rind</t>
  </si>
  <si>
    <t>aint</t>
  </si>
  <si>
    <t>tangent</t>
  </si>
  <si>
    <t>nine</t>
  </si>
  <si>
    <t>dreamer</t>
  </si>
  <si>
    <t>rapper</t>
  </si>
  <si>
    <t>grunting</t>
  </si>
  <si>
    <t>uglyratios</t>
  </si>
  <si>
    <t>straggly</t>
  </si>
  <si>
    <t>soily</t>
  </si>
  <si>
    <t>polemic</t>
  </si>
  <si>
    <t>slope</t>
  </si>
  <si>
    <t>kingoflame</t>
  </si>
  <si>
    <t>malaika</t>
  </si>
  <si>
    <t>dragonwife</t>
  </si>
  <si>
    <t>gideon</t>
  </si>
  <si>
    <t>leek</t>
  </si>
  <si>
    <t>oro</t>
  </si>
  <si>
    <t>gladsucker</t>
  </si>
  <si>
    <t>calculus</t>
  </si>
  <si>
    <t>rules</t>
  </si>
  <si>
    <t>historygem</t>
  </si>
  <si>
    <t>geometry</t>
  </si>
  <si>
    <t>flatbridge</t>
  </si>
  <si>
    <t>algebra</t>
  </si>
  <si>
    <t>wetandoily</t>
  </si>
  <si>
    <t>newton</t>
  </si>
  <si>
    <t>blazeofsin</t>
  </si>
  <si>
    <t>leibniz</t>
  </si>
  <si>
    <t>veritasgod</t>
  </si>
  <si>
    <t>derivative</t>
  </si>
  <si>
    <t>fatidlecub</t>
  </si>
  <si>
    <t>euclid</t>
  </si>
  <si>
    <t>these columns adjusted for 10 digits</t>
  </si>
  <si>
    <t>resists</t>
  </si>
  <si>
    <t>tigers</t>
  </si>
  <si>
    <t>real</t>
  </si>
  <si>
    <t>eyed</t>
  </si>
  <si>
    <t>fine</t>
  </si>
  <si>
    <t>tile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</si>
</sst>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igit # &quot;\+#"/>
    <numFmt numFmtId="165" formatCode="&quot;digit # &quot;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0" tint="-0.24997000396251678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0"/>
      </right>
      <top style="thick">
        <color theme="1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1"/>
      </top>
      <bottom style="thick">
        <color theme="0"/>
      </bottom>
    </border>
    <border>
      <left style="thick">
        <color theme="0"/>
      </left>
      <right style="thick">
        <color theme="1"/>
      </right>
      <top style="thick">
        <color theme="1"/>
      </top>
      <bottom style="thick">
        <color theme="0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/>
      <right style="thick">
        <color theme="0"/>
      </right>
      <top style="thick"/>
      <bottom style="thick">
        <color theme="0"/>
      </bottom>
    </border>
    <border>
      <left style="thick">
        <color theme="0"/>
      </left>
      <right style="thick">
        <color theme="0"/>
      </right>
      <top style="thick"/>
      <bottom style="thick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1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1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/>
      <top style="thick">
        <color theme="0"/>
      </top>
      <bottom style="thick">
        <color theme="0"/>
      </bottom>
    </border>
    <border>
      <left style="thick">
        <color theme="0"/>
      </left>
      <right style="thick"/>
      <top style="thick">
        <color theme="0"/>
      </top>
      <bottom>
        <color indexed="63"/>
      </bottom>
    </border>
    <border>
      <left style="thick">
        <color theme="0"/>
      </left>
      <right style="thick"/>
      <top style="thick"/>
      <bottom style="thick">
        <color theme="0"/>
      </bottom>
    </border>
    <border>
      <left style="thick">
        <color theme="0"/>
      </left>
      <right style="thick"/>
      <top style="thick">
        <color theme="0"/>
      </top>
      <bottom style="thick"/>
    </border>
    <border>
      <left style="thick">
        <color theme="0"/>
      </left>
      <right style="thick"/>
      <top style="thick">
        <color theme="1"/>
      </top>
      <bottom style="thick">
        <color theme="0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15" borderId="10" xfId="0" applyFont="1" applyFill="1" applyBorder="1" applyAlignment="1">
      <alignment horizontal="center" wrapText="1"/>
    </xf>
    <xf numFmtId="0" fontId="41" fillId="15" borderId="4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E7" sqref="AE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23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Q16">IF(COUNTBLANK(N1)=0,VLOOKUP(N1,$B$2:$C$11,2,FALSE),"")</f>
      </c>
      <c r="AD1" s="20">
        <f t="shared" si="0"/>
      </c>
      <c r="AE1" s="20">
        <f>IF(COUNTBLANK(P1)=0,VLOOKUP(P1,$B$2:$C$11,2,FALSE),"")</f>
      </c>
      <c r="AF1" s="20">
        <f>IF(COUNTBLANK(Q1)=0,VLOOKUP(Q1,$B$2:$C$11,2,FALSE),"")</f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1">
        <f aca="true" t="shared" si="1" ref="AP1:AQ5">IF(COUNTBLANK(AB1)=0,VLOOKUP(AB1,$B$2:$C$11,2,FALSE),"")</f>
      </c>
    </row>
    <row r="2" spans="1:43" ht="17.25" thickBot="1" thickTop="1">
      <c r="A2" s="6" t="str">
        <f>UPPER(MID($A$1,B2+1,1))</f>
        <v>M</v>
      </c>
      <c r="B2" s="6">
        <v>0</v>
      </c>
      <c r="C2" s="6" t="str">
        <f>A2</f>
        <v>M</v>
      </c>
      <c r="E2" s="8" t="s">
        <v>24</v>
      </c>
      <c r="F2" s="9">
        <f>100000000*F3+10000000*F4+1000000*F5+100000*F6+10000*F7+1000*F8+100*F9+10*F10+F11</f>
        <v>9767814</v>
      </c>
      <c r="G2" s="8" t="s">
        <v>25</v>
      </c>
      <c r="H2" s="7">
        <f>100000000*H3+10000000*H4+1000000*H5+100000*H6+10000*H7+1000*H8+100*H9+10*H10+H11</f>
        <v>41078</v>
      </c>
      <c r="I2" s="13" t="str">
        <f>CONCATENATE(CONCATENATE(I3,I4,I5,I6,I7),CONCATENATE(I8,I9,I10,I11))</f>
        <v>THE</v>
      </c>
      <c r="J2" s="7">
        <f>FLOOR(F2/H2,1)</f>
        <v>237</v>
      </c>
      <c r="L2" s="7">
        <f>F2-H2*J2</f>
        <v>32328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0"/>
      </c>
      <c r="AE2" s="26">
        <f>IF(COUNTBLANK(P2)=0,VLOOKUP(P2,$B$2:$C$11,2,FALSE),"")</f>
      </c>
      <c r="AF2" s="26">
        <f>IF(COUNTBLANK(Q2)=0,VLOOKUP(Q2,$B$2:$C$11,2,FALSE),"")</f>
      </c>
      <c r="AG2" s="26">
        <v>0</v>
      </c>
      <c r="AH2" s="26">
        <v>1</v>
      </c>
      <c r="AI2" s="26">
        <v>2</v>
      </c>
      <c r="AJ2" s="26">
        <v>3</v>
      </c>
      <c r="AK2" s="26">
        <v>4</v>
      </c>
      <c r="AL2" s="26">
        <v>5</v>
      </c>
      <c r="AM2" s="26">
        <v>6</v>
      </c>
      <c r="AN2" s="26">
        <v>7</v>
      </c>
      <c r="AO2" s="26">
        <v>8</v>
      </c>
      <c r="AP2" s="26">
        <v>9</v>
      </c>
      <c r="AQ2" s="27">
        <f t="shared" si="1"/>
      </c>
    </row>
    <row r="3" spans="1:43" ht="17.25" thickBot="1" thickTop="1">
      <c r="A3" s="6" t="str">
        <f aca="true" t="shared" si="2" ref="A3:A11">UPPER(MID($A$1,B3+1,1))</f>
        <v>A</v>
      </c>
      <c r="B3" s="6">
        <v>1</v>
      </c>
      <c r="C3" s="6" t="str">
        <f aca="true" t="shared" si="3" ref="C3:C11">A3</f>
        <v>A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0"/>
      </c>
      <c r="AE3" s="26">
        <f t="shared" si="0"/>
      </c>
      <c r="AF3" s="26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1"/>
      </c>
      <c r="AQ3" s="27">
        <f t="shared" si="1"/>
      </c>
    </row>
    <row r="4" spans="1:43" ht="17.25" thickBot="1" thickTop="1">
      <c r="A4" s="6" t="str">
        <f t="shared" si="2"/>
        <v>T</v>
      </c>
      <c r="B4" s="6">
        <v>2</v>
      </c>
      <c r="C4" s="6" t="str">
        <f t="shared" si="3"/>
        <v>T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2</v>
      </c>
      <c r="Z4" s="23">
        <v>3</v>
      </c>
      <c r="AA4" s="23">
        <v>7</v>
      </c>
      <c r="AB4" s="24"/>
      <c r="AC4" s="28">
        <f t="shared" si="0"/>
      </c>
      <c r="AD4" s="15">
        <f t="shared" si="0"/>
      </c>
      <c r="AE4" s="15">
        <f t="shared" si="0"/>
      </c>
      <c r="AF4" s="15">
        <f t="shared" si="0"/>
      </c>
      <c r="AG4" s="15">
        <f t="shared" si="0"/>
      </c>
      <c r="AH4" s="15">
        <f t="shared" si="0"/>
      </c>
      <c r="AI4" s="29">
        <f t="shared" si="0"/>
      </c>
      <c r="AJ4" s="29">
        <f t="shared" si="0"/>
      </c>
      <c r="AK4" s="29">
        <f t="shared" si="0"/>
      </c>
      <c r="AL4" s="29">
        <f t="shared" si="0"/>
      </c>
      <c r="AM4" s="29">
        <f t="shared" si="0"/>
      </c>
      <c r="AN4" s="29" t="str">
        <f t="shared" si="0"/>
        <v>T</v>
      </c>
      <c r="AO4" s="29" t="str">
        <f t="shared" si="0"/>
        <v>H</v>
      </c>
      <c r="AP4" s="29" t="str">
        <f t="shared" si="1"/>
        <v>E</v>
      </c>
      <c r="AQ4" s="30">
        <f t="shared" si="1"/>
      </c>
    </row>
    <row r="5" spans="1:43" ht="17.25" thickBot="1" thickTop="1">
      <c r="A5" s="6" t="str">
        <f t="shared" si="2"/>
        <v>H</v>
      </c>
      <c r="B5" s="6">
        <v>3</v>
      </c>
      <c r="C5" s="6" t="str">
        <f t="shared" si="3"/>
        <v>H</v>
      </c>
      <c r="D5" s="3">
        <v>3</v>
      </c>
      <c r="E5" s="10" t="str">
        <f t="shared" si="8"/>
        <v>S</v>
      </c>
      <c r="F5" s="11">
        <f t="shared" si="4"/>
        <v>9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31"/>
      <c r="V5" s="32"/>
      <c r="W5" s="32"/>
      <c r="X5" s="32"/>
      <c r="Y5" s="32"/>
      <c r="Z5" s="32"/>
      <c r="AA5" s="32"/>
      <c r="AB5" s="24"/>
      <c r="AC5" s="28">
        <f t="shared" si="0"/>
      </c>
      <c r="AD5" s="15">
        <f t="shared" si="0"/>
      </c>
      <c r="AE5" s="15">
        <f t="shared" si="0"/>
      </c>
      <c r="AF5" s="15">
        <f t="shared" si="0"/>
      </c>
      <c r="AG5" s="15">
        <f t="shared" si="0"/>
      </c>
      <c r="AH5" s="33">
        <f t="shared" si="0"/>
      </c>
      <c r="AI5" s="29">
        <f t="shared" si="0"/>
      </c>
      <c r="AJ5" s="34">
        <f t="shared" si="0"/>
      </c>
      <c r="AK5" s="35">
        <f t="shared" si="0"/>
      </c>
      <c r="AL5" s="35">
        <f t="shared" si="0"/>
      </c>
      <c r="AM5" s="35">
        <f t="shared" si="0"/>
      </c>
      <c r="AN5" s="35">
        <f t="shared" si="0"/>
      </c>
      <c r="AO5" s="35">
        <f t="shared" si="0"/>
      </c>
      <c r="AP5" s="35">
        <f t="shared" si="1"/>
      </c>
      <c r="AQ5" s="30">
        <f t="shared" si="1"/>
      </c>
    </row>
    <row r="6" spans="1:43" ht="17.25" thickBot="1" thickTop="1">
      <c r="A6" s="6" t="str">
        <f t="shared" si="2"/>
        <v>L</v>
      </c>
      <c r="B6" s="6">
        <v>4</v>
      </c>
      <c r="C6" s="6" t="str">
        <f t="shared" si="3"/>
        <v>L</v>
      </c>
      <c r="D6" s="3">
        <v>4</v>
      </c>
      <c r="E6" s="10" t="str">
        <f t="shared" si="8"/>
        <v>E</v>
      </c>
      <c r="F6" s="11">
        <f t="shared" si="4"/>
        <v>7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>
        <v>4</v>
      </c>
      <c r="P6" s="23">
        <v>1</v>
      </c>
      <c r="Q6" s="23">
        <v>0</v>
      </c>
      <c r="R6" s="23">
        <v>7</v>
      </c>
      <c r="S6" s="23">
        <v>8</v>
      </c>
      <c r="T6" s="23"/>
      <c r="U6" s="36">
        <v>9</v>
      </c>
      <c r="V6" s="23">
        <v>7</v>
      </c>
      <c r="W6" s="23">
        <v>6</v>
      </c>
      <c r="X6" s="23">
        <v>7</v>
      </c>
      <c r="Y6" s="23">
        <v>8</v>
      </c>
      <c r="Z6" s="23">
        <v>1</v>
      </c>
      <c r="AA6" s="23">
        <v>4</v>
      </c>
      <c r="AB6" s="24"/>
      <c r="AC6" s="28">
        <f t="shared" si="0"/>
      </c>
      <c r="AD6" s="15" t="str">
        <f>IF(COUNTBLANK(O6)=0,VLOOKUP(O6,$B$2:$C$11,2,FALSE),"")</f>
        <v>L</v>
      </c>
      <c r="AE6" s="15" t="str">
        <f t="shared" si="0"/>
        <v>A</v>
      </c>
      <c r="AF6" s="15" t="str">
        <f t="shared" si="0"/>
        <v>M</v>
      </c>
      <c r="AG6" s="15" t="str">
        <f t="shared" si="0"/>
        <v>E</v>
      </c>
      <c r="AH6" s="33" t="str">
        <f t="shared" si="0"/>
        <v>R</v>
      </c>
      <c r="AI6" s="29">
        <f t="shared" si="0"/>
      </c>
      <c r="AJ6" s="37" t="str">
        <f t="shared" si="0"/>
        <v>S</v>
      </c>
      <c r="AK6" s="15" t="str">
        <f t="shared" si="0"/>
        <v>E</v>
      </c>
      <c r="AL6" s="15" t="str">
        <f t="shared" si="0"/>
        <v>V</v>
      </c>
      <c r="AM6" s="15" t="str">
        <f t="shared" si="0"/>
        <v>E</v>
      </c>
      <c r="AN6" s="15" t="str">
        <f t="shared" si="0"/>
        <v>R</v>
      </c>
      <c r="AO6" s="15" t="str">
        <f t="shared" si="0"/>
        <v>A</v>
      </c>
      <c r="AP6" s="15" t="str">
        <f t="shared" si="0"/>
        <v>L</v>
      </c>
      <c r="AQ6" s="30">
        <f t="shared" si="0"/>
      </c>
    </row>
    <row r="7" spans="1:43" ht="17.25" thickBot="1" thickTop="1">
      <c r="A7" s="6" t="str">
        <f t="shared" si="2"/>
        <v>O</v>
      </c>
      <c r="B7" s="6">
        <v>5</v>
      </c>
      <c r="C7" s="6" t="str">
        <f t="shared" si="3"/>
        <v>O</v>
      </c>
      <c r="D7" s="3">
        <v>5</v>
      </c>
      <c r="E7" s="10" t="str">
        <f t="shared" si="8"/>
        <v>V</v>
      </c>
      <c r="F7" s="11">
        <f t="shared" si="4"/>
        <v>6</v>
      </c>
      <c r="G7" s="10" t="str">
        <f t="shared" si="8"/>
        <v>L</v>
      </c>
      <c r="H7" s="4">
        <f t="shared" si="5"/>
        <v>4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t="shared" si="0"/>
      </c>
      <c r="AD7" s="26">
        <f t="shared" si="0"/>
      </c>
      <c r="AE7" s="26">
        <f t="shared" si="0"/>
      </c>
      <c r="AF7" s="26">
        <f t="shared" si="0"/>
      </c>
      <c r="AG7" s="26">
        <f t="shared" si="0"/>
      </c>
      <c r="AH7" s="26">
        <f t="shared" si="0"/>
      </c>
      <c r="AI7" s="29">
        <f aca="true" t="shared" si="9" ref="AI7:AO7">IF(COUNTBLANK(T7)=0,VLOOKUP(T7,$B$2:$C$11,2,FALSE),"")</f>
      </c>
      <c r="AJ7" s="26">
        <f t="shared" si="9"/>
      </c>
      <c r="AK7" s="26">
        <f t="shared" si="9"/>
      </c>
      <c r="AL7" s="26">
        <f t="shared" si="9"/>
      </c>
      <c r="AM7" s="26">
        <f t="shared" si="9"/>
      </c>
      <c r="AN7" s="26">
        <f t="shared" si="9"/>
      </c>
      <c r="AO7" s="26">
        <f t="shared" si="9"/>
      </c>
      <c r="AP7" s="26">
        <f t="shared" si="0"/>
      </c>
      <c r="AQ7" s="27">
        <f t="shared" si="0"/>
      </c>
    </row>
    <row r="8" spans="1:43" ht="17.25" thickBot="1" thickTop="1">
      <c r="A8" s="6" t="str">
        <f t="shared" si="2"/>
        <v>V</v>
      </c>
      <c r="B8" s="6">
        <v>6</v>
      </c>
      <c r="C8" s="6" t="str">
        <f t="shared" si="3"/>
        <v>V</v>
      </c>
      <c r="D8" s="3">
        <v>6</v>
      </c>
      <c r="E8" s="10" t="str">
        <f t="shared" si="8"/>
        <v>E</v>
      </c>
      <c r="F8" s="11">
        <f t="shared" si="4"/>
        <v>7</v>
      </c>
      <c r="G8" s="10" t="str">
        <f t="shared" si="8"/>
        <v>A</v>
      </c>
      <c r="H8" s="4">
        <f t="shared" si="5"/>
        <v>1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>
        <v>8</v>
      </c>
      <c r="V8" s="23">
        <v>2</v>
      </c>
      <c r="W8" s="23">
        <v>1</v>
      </c>
      <c r="X8" s="23">
        <v>5</v>
      </c>
      <c r="Y8" s="23">
        <v>6</v>
      </c>
      <c r="Z8" s="23"/>
      <c r="AA8" s="23"/>
      <c r="AB8" s="24"/>
      <c r="AC8" s="25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26">
        <f t="shared" si="0"/>
      </c>
      <c r="AJ8" s="46" t="str">
        <f aca="true" t="shared" si="10" ref="AJ8:AO11">IF(COUNTBLANK(U8)=0,VLOOKUP(U8,$B$2:$C$11,2,FALSE),"")</f>
        <v>R</v>
      </c>
      <c r="AK8" s="46" t="str">
        <f t="shared" si="10"/>
        <v>T</v>
      </c>
      <c r="AL8" s="46" t="str">
        <f t="shared" si="10"/>
        <v>A</v>
      </c>
      <c r="AM8" s="46" t="str">
        <f t="shared" si="10"/>
        <v>O</v>
      </c>
      <c r="AN8" s="46" t="str">
        <f t="shared" si="10"/>
        <v>V</v>
      </c>
      <c r="AO8" s="26">
        <f t="shared" si="10"/>
      </c>
      <c r="AP8" s="26">
        <f t="shared" si="0"/>
      </c>
      <c r="AQ8" s="27">
        <f t="shared" si="0"/>
      </c>
    </row>
    <row r="9" spans="1:43" ht="17.25" thickBot="1" thickTop="1">
      <c r="A9" s="6" t="str">
        <f t="shared" si="2"/>
        <v>E</v>
      </c>
      <c r="B9" s="6">
        <v>7</v>
      </c>
      <c r="C9" s="6" t="str">
        <f t="shared" si="3"/>
        <v>E</v>
      </c>
      <c r="D9" s="3">
        <v>7</v>
      </c>
      <c r="E9" s="10" t="str">
        <f t="shared" si="8"/>
        <v>R</v>
      </c>
      <c r="F9" s="11">
        <f t="shared" si="4"/>
        <v>8</v>
      </c>
      <c r="G9" s="10" t="str">
        <f t="shared" si="8"/>
        <v>M</v>
      </c>
      <c r="H9" s="4">
        <f t="shared" si="5"/>
        <v>0</v>
      </c>
      <c r="I9" s="10" t="str">
        <f t="shared" si="6"/>
        <v>T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0"/>
      </c>
      <c r="AD9" s="26">
        <f t="shared" si="0"/>
      </c>
      <c r="AE9" s="26">
        <f t="shared" si="0"/>
      </c>
      <c r="AF9" s="26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10"/>
      </c>
      <c r="AK9" s="26">
        <f t="shared" si="10"/>
      </c>
      <c r="AL9" s="26">
        <f t="shared" si="10"/>
      </c>
      <c r="AM9" s="26">
        <f t="shared" si="10"/>
      </c>
      <c r="AN9" s="26">
        <f t="shared" si="10"/>
      </c>
      <c r="AO9" s="26">
        <f t="shared" si="10"/>
      </c>
      <c r="AP9" s="26">
        <f t="shared" si="0"/>
      </c>
      <c r="AQ9" s="27">
        <f t="shared" si="0"/>
      </c>
    </row>
    <row r="10" spans="1:43" ht="17.25" thickBot="1" thickTop="1">
      <c r="A10" s="6" t="str">
        <f t="shared" si="2"/>
        <v>R</v>
      </c>
      <c r="B10" s="6">
        <v>8</v>
      </c>
      <c r="C10" s="6" t="str">
        <f t="shared" si="3"/>
        <v>R</v>
      </c>
      <c r="D10" s="3">
        <v>8</v>
      </c>
      <c r="E10" s="10" t="str">
        <f t="shared" si="8"/>
        <v>A</v>
      </c>
      <c r="F10" s="11">
        <f t="shared" si="4"/>
        <v>1</v>
      </c>
      <c r="G10" s="10" t="str">
        <f t="shared" si="8"/>
        <v>E</v>
      </c>
      <c r="H10" s="4">
        <f t="shared" si="5"/>
        <v>7</v>
      </c>
      <c r="I10" s="10" t="str">
        <f t="shared" si="6"/>
        <v>H</v>
      </c>
      <c r="J10" s="4">
        <f>FLOOR(J$2-10^(10-B10)*FLOOR(J$2/10^(10-B10),1),10^(9-B10))/10^(9-B10)</f>
        <v>3</v>
      </c>
      <c r="N10" s="22"/>
      <c r="O10" s="23"/>
      <c r="P10" s="23"/>
      <c r="Q10" s="23"/>
      <c r="R10" s="23"/>
      <c r="S10" s="23"/>
      <c r="T10" s="23"/>
      <c r="U10" s="23">
        <v>1</v>
      </c>
      <c r="V10" s="23">
        <v>5</v>
      </c>
      <c r="W10" s="23">
        <v>5</v>
      </c>
      <c r="X10" s="23">
        <v>2</v>
      </c>
      <c r="Y10" s="23">
        <v>2</v>
      </c>
      <c r="Z10" s="23">
        <v>1</v>
      </c>
      <c r="AA10" s="23"/>
      <c r="AB10" s="24"/>
      <c r="AC10" s="25">
        <f t="shared" si="0"/>
      </c>
      <c r="AD10" s="26">
        <f t="shared" si="0"/>
      </c>
      <c r="AE10" s="26">
        <f t="shared" si="0"/>
      </c>
      <c r="AF10" s="26">
        <f t="shared" si="0"/>
      </c>
      <c r="AG10" s="26">
        <f t="shared" si="0"/>
      </c>
      <c r="AH10" s="26">
        <f t="shared" si="0"/>
      </c>
      <c r="AI10" s="26">
        <f t="shared" si="0"/>
      </c>
      <c r="AJ10" s="26" t="str">
        <f t="shared" si="10"/>
        <v>A</v>
      </c>
      <c r="AK10" s="45" t="str">
        <f t="shared" si="10"/>
        <v>O</v>
      </c>
      <c r="AL10" s="45" t="str">
        <f t="shared" si="10"/>
        <v>O</v>
      </c>
      <c r="AM10" s="45" t="str">
        <f t="shared" si="10"/>
        <v>T</v>
      </c>
      <c r="AN10" s="45" t="str">
        <f t="shared" si="10"/>
        <v>T</v>
      </c>
      <c r="AO10" s="45" t="str">
        <f t="shared" si="10"/>
        <v>A</v>
      </c>
      <c r="AP10" s="26">
        <f t="shared" si="0"/>
      </c>
      <c r="AQ10" s="27">
        <f t="shared" si="0"/>
      </c>
    </row>
    <row r="11" spans="1:43" ht="17.25" thickBot="1" thickTop="1">
      <c r="A11" s="6" t="str">
        <f t="shared" si="2"/>
        <v>S</v>
      </c>
      <c r="B11" s="6">
        <v>9</v>
      </c>
      <c r="C11" s="6" t="str">
        <f t="shared" si="3"/>
        <v>S</v>
      </c>
      <c r="D11" s="3">
        <v>9</v>
      </c>
      <c r="E11" s="10" t="str">
        <f t="shared" si="8"/>
        <v>L</v>
      </c>
      <c r="F11" s="11">
        <f t="shared" si="4"/>
        <v>4</v>
      </c>
      <c r="G11" s="10" t="str">
        <f t="shared" si="8"/>
        <v>R</v>
      </c>
      <c r="H11" s="4">
        <f t="shared" si="5"/>
        <v>8</v>
      </c>
      <c r="I11" s="10" t="str">
        <f>IF(J$2&gt;=10^(9-B11),VLOOKUP(J11,$B$2:$C$11,2,FALSE),"")</f>
        <v>E</v>
      </c>
      <c r="J11" s="4">
        <f>FLOOR(J$2-10^(10-B11)*FLOOR(J$2/10^(10-B11),1),10^(9-B11))/10^(9-B11)</f>
        <v>7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0"/>
      </c>
      <c r="AD11" s="26">
        <f t="shared" si="0"/>
      </c>
      <c r="AE11" s="26">
        <f t="shared" si="0"/>
      </c>
      <c r="AF11" s="26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10"/>
      </c>
      <c r="AK11" s="26">
        <f t="shared" si="10"/>
      </c>
      <c r="AL11" s="26">
        <f t="shared" si="10"/>
      </c>
      <c r="AM11" s="26">
        <f t="shared" si="10"/>
      </c>
      <c r="AN11" s="26">
        <f t="shared" si="10"/>
      </c>
      <c r="AO11" s="26">
        <f t="shared" si="10"/>
      </c>
      <c r="AP11" s="26">
        <f t="shared" si="0"/>
      </c>
      <c r="AQ11" s="27">
        <f t="shared" si="0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>
        <v>1</v>
      </c>
      <c r="V12" s="23">
        <v>2</v>
      </c>
      <c r="W12" s="23">
        <v>3</v>
      </c>
      <c r="X12" s="23">
        <v>2</v>
      </c>
      <c r="Y12" s="23">
        <v>3</v>
      </c>
      <c r="Z12" s="23">
        <v>4</v>
      </c>
      <c r="AA12" s="23"/>
      <c r="AB12" s="24"/>
      <c r="AC12" s="25">
        <f t="shared" si="0"/>
      </c>
      <c r="AD12" s="26">
        <f t="shared" si="0"/>
      </c>
      <c r="AE12" s="26">
        <f t="shared" si="0"/>
      </c>
      <c r="AF12" s="26">
        <f t="shared" si="0"/>
      </c>
      <c r="AG12" s="26">
        <f t="shared" si="0"/>
      </c>
      <c r="AH12" s="26">
        <f t="shared" si="0"/>
      </c>
      <c r="AI12" s="26">
        <f t="shared" si="0"/>
      </c>
      <c r="AJ12" s="46" t="str">
        <f t="shared" si="0"/>
        <v>A</v>
      </c>
      <c r="AK12" s="46" t="str">
        <f aca="true" t="shared" si="11" ref="AK12:AO13">IF(COUNTBLANK(V12)=0,VLOOKUP(V12,$B$2:$C$11,2,FALSE),"")</f>
        <v>T</v>
      </c>
      <c r="AL12" s="46" t="str">
        <f t="shared" si="11"/>
        <v>H</v>
      </c>
      <c r="AM12" s="46" t="str">
        <f t="shared" si="11"/>
        <v>T</v>
      </c>
      <c r="AN12" s="46" t="str">
        <f t="shared" si="11"/>
        <v>H</v>
      </c>
      <c r="AO12" s="46" t="str">
        <f t="shared" si="11"/>
        <v>L</v>
      </c>
      <c r="AP12" s="26">
        <f t="shared" si="0"/>
      </c>
      <c r="AQ12" s="27">
        <f t="shared" si="0"/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0"/>
      </c>
      <c r="AD13" s="26">
        <f t="shared" si="0"/>
      </c>
      <c r="AE13" s="26">
        <f t="shared" si="0"/>
      </c>
      <c r="AF13" s="26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11"/>
      </c>
      <c r="AL13" s="26">
        <f t="shared" si="11"/>
      </c>
      <c r="AM13" s="26">
        <f t="shared" si="11"/>
      </c>
      <c r="AN13" s="26">
        <f t="shared" si="11"/>
      </c>
      <c r="AO13" s="26">
        <f t="shared" si="11"/>
      </c>
      <c r="AP13" s="26">
        <f t="shared" si="0"/>
      </c>
      <c r="AQ13" s="27">
        <f t="shared" si="0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>
        <v>3</v>
      </c>
      <c r="W14" s="23">
        <v>1</v>
      </c>
      <c r="X14" s="23">
        <v>9</v>
      </c>
      <c r="Y14" s="23">
        <v>8</v>
      </c>
      <c r="Z14" s="23">
        <v>7</v>
      </c>
      <c r="AA14" s="23">
        <v>4</v>
      </c>
      <c r="AB14" s="24"/>
      <c r="AC14" s="25">
        <f t="shared" si="0"/>
      </c>
      <c r="AD14" s="26">
        <f t="shared" si="0"/>
      </c>
      <c r="AE14" s="26">
        <f t="shared" si="0"/>
      </c>
      <c r="AF14" s="26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 t="str">
        <f t="shared" si="0"/>
        <v>H</v>
      </c>
      <c r="AL14" s="26" t="str">
        <f>IF(COUNTBLANK(W14)=0,VLOOKUP(W14,$B$2:$C$11,2,FALSE),"")</f>
        <v>A</v>
      </c>
      <c r="AM14" s="26" t="str">
        <f>IF(COUNTBLANK(X14)=0,VLOOKUP(X14,$B$2:$C$11,2,FALSE),"")</f>
        <v>S</v>
      </c>
      <c r="AN14" s="26" t="str">
        <f>IF(COUNTBLANK(Y14)=0,VLOOKUP(Y14,$B$2:$C$11,2,FALSE),"")</f>
        <v>R</v>
      </c>
      <c r="AO14" s="26" t="str">
        <f>IF(COUNTBLANK(Z14)=0,VLOOKUP(Z14,$B$2:$C$11,2,FALSE),"")</f>
        <v>E</v>
      </c>
      <c r="AP14" s="26" t="str">
        <f t="shared" si="0"/>
        <v>L</v>
      </c>
      <c r="AQ14" s="27">
        <f t="shared" si="0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0"/>
      </c>
      <c r="AD15" s="26">
        <f t="shared" si="0"/>
      </c>
      <c r="AE15" s="26">
        <f t="shared" si="0"/>
      </c>
      <c r="AF15" s="26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7">
        <f t="shared" si="0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>
        <v>2</v>
      </c>
      <c r="W16" s="23">
        <v>8</v>
      </c>
      <c r="X16" s="23">
        <v>7</v>
      </c>
      <c r="Y16" s="23">
        <v>5</v>
      </c>
      <c r="Z16" s="23">
        <v>4</v>
      </c>
      <c r="AA16" s="23">
        <v>6</v>
      </c>
      <c r="AB16" s="24"/>
      <c r="AC16" s="25">
        <f t="shared" si="0"/>
      </c>
      <c r="AD16" s="26">
        <f t="shared" si="0"/>
      </c>
      <c r="AE16" s="26">
        <f t="shared" si="0"/>
      </c>
      <c r="AF16" s="26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aca="true" t="shared" si="12" ref="AC16:AQ30">IF(COUNTBLANK(U16)=0,VLOOKUP(U16,$B$2:$C$11,2,FALSE),"")</f>
      </c>
      <c r="AK16" s="46" t="str">
        <f t="shared" si="0"/>
        <v>T</v>
      </c>
      <c r="AL16" s="46" t="str">
        <f t="shared" si="0"/>
        <v>R</v>
      </c>
      <c r="AM16" s="46" t="str">
        <f t="shared" si="0"/>
        <v>E</v>
      </c>
      <c r="AN16" s="46" t="str">
        <f t="shared" si="0"/>
        <v>O</v>
      </c>
      <c r="AO16" s="46" t="str">
        <f t="shared" si="0"/>
        <v>L</v>
      </c>
      <c r="AP16" s="46" t="str">
        <f t="shared" si="0"/>
        <v>V</v>
      </c>
      <c r="AQ16" s="27">
        <f t="shared" si="0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t="shared" si="12"/>
      </c>
      <c r="AD17" s="26">
        <f t="shared" si="12"/>
      </c>
      <c r="AE17" s="26">
        <f t="shared" si="12"/>
      </c>
      <c r="AF17" s="26">
        <f t="shared" si="12"/>
      </c>
      <c r="AG17" s="26">
        <f t="shared" si="12"/>
      </c>
      <c r="AH17" s="26">
        <f t="shared" si="12"/>
      </c>
      <c r="AI17" s="26">
        <f t="shared" si="12"/>
      </c>
      <c r="AJ17" s="26">
        <f t="shared" si="12"/>
      </c>
      <c r="AK17" s="26">
        <f t="shared" si="12"/>
      </c>
      <c r="AL17" s="26">
        <f t="shared" si="12"/>
      </c>
      <c r="AM17" s="26">
        <f t="shared" si="12"/>
      </c>
      <c r="AN17" s="26">
        <f t="shared" si="12"/>
      </c>
      <c r="AO17" s="26">
        <f t="shared" si="12"/>
      </c>
      <c r="AP17" s="26">
        <f t="shared" si="12"/>
      </c>
      <c r="AQ17" s="27">
        <f t="shared" si="12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>
        <v>3</v>
      </c>
      <c r="X18" s="23">
        <v>2</v>
      </c>
      <c r="Y18" s="23">
        <v>3</v>
      </c>
      <c r="Z18" s="23">
        <v>2</v>
      </c>
      <c r="AA18" s="23">
        <v>8</v>
      </c>
      <c r="AB18" s="24"/>
      <c r="AC18" s="25">
        <f t="shared" si="12"/>
      </c>
      <c r="AD18" s="26">
        <f t="shared" si="12"/>
      </c>
      <c r="AE18" s="26">
        <f t="shared" si="12"/>
      </c>
      <c r="AF18" s="26">
        <f t="shared" si="12"/>
      </c>
      <c r="AG18" s="26">
        <f t="shared" si="12"/>
      </c>
      <c r="AH18" s="26">
        <f t="shared" si="12"/>
      </c>
      <c r="AI18" s="26">
        <f t="shared" si="12"/>
      </c>
      <c r="AJ18" s="26">
        <f t="shared" si="12"/>
      </c>
      <c r="AK18" s="26">
        <f t="shared" si="12"/>
      </c>
      <c r="AL18" s="26" t="str">
        <f t="shared" si="12"/>
        <v>H</v>
      </c>
      <c r="AM18" s="26" t="str">
        <f t="shared" si="12"/>
        <v>T</v>
      </c>
      <c r="AN18" s="26" t="str">
        <f t="shared" si="12"/>
        <v>H</v>
      </c>
      <c r="AO18" s="26" t="str">
        <f t="shared" si="12"/>
        <v>T</v>
      </c>
      <c r="AP18" s="26" t="str">
        <f t="shared" si="12"/>
        <v>R</v>
      </c>
      <c r="AQ18" s="27">
        <f t="shared" si="12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2"/>
      </c>
      <c r="AD19" s="26">
        <f t="shared" si="12"/>
      </c>
      <c r="AE19" s="26">
        <f t="shared" si="12"/>
      </c>
      <c r="AF19" s="26">
        <f t="shared" si="12"/>
      </c>
      <c r="AG19" s="26">
        <f t="shared" si="12"/>
      </c>
      <c r="AH19" s="26">
        <f t="shared" si="12"/>
      </c>
      <c r="AI19" s="26">
        <f t="shared" si="12"/>
      </c>
      <c r="AJ19" s="26">
        <f t="shared" si="12"/>
      </c>
      <c r="AK19" s="26">
        <f t="shared" si="12"/>
      </c>
      <c r="AL19" s="26">
        <f t="shared" si="12"/>
      </c>
      <c r="AM19" s="26">
        <f t="shared" si="12"/>
      </c>
      <c r="AN19" s="26">
        <f t="shared" si="12"/>
      </c>
      <c r="AO19" s="26">
        <f t="shared" si="12"/>
      </c>
      <c r="AP19" s="26">
        <f t="shared" si="12"/>
      </c>
      <c r="AQ19" s="27">
        <f t="shared" si="12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2"/>
      </c>
      <c r="AD20" s="26">
        <f t="shared" si="12"/>
      </c>
      <c r="AE20" s="26">
        <f t="shared" si="12"/>
      </c>
      <c r="AF20" s="26">
        <f t="shared" si="12"/>
      </c>
      <c r="AG20" s="26">
        <f t="shared" si="12"/>
      </c>
      <c r="AH20" s="26">
        <f t="shared" si="12"/>
      </c>
      <c r="AI20" s="26">
        <f t="shared" si="12"/>
      </c>
      <c r="AJ20" s="26">
        <f t="shared" si="12"/>
      </c>
      <c r="AK20" s="26">
        <f t="shared" si="12"/>
      </c>
      <c r="AL20" s="26">
        <f t="shared" si="12"/>
      </c>
      <c r="AM20" s="26">
        <f t="shared" si="12"/>
      </c>
      <c r="AN20" s="26">
        <f t="shared" si="12"/>
      </c>
      <c r="AO20" s="26">
        <f t="shared" si="12"/>
      </c>
      <c r="AP20" s="26">
        <f t="shared" si="12"/>
      </c>
      <c r="AQ20" s="27">
        <f t="shared" si="12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2"/>
      </c>
      <c r="AD21" s="26">
        <f t="shared" si="12"/>
      </c>
      <c r="AE21" s="26">
        <f t="shared" si="12"/>
      </c>
      <c r="AF21" s="26">
        <f t="shared" si="12"/>
      </c>
      <c r="AG21" s="26">
        <f t="shared" si="12"/>
      </c>
      <c r="AH21" s="26">
        <f t="shared" si="12"/>
      </c>
      <c r="AI21" s="26">
        <f t="shared" si="12"/>
      </c>
      <c r="AJ21" s="26">
        <f t="shared" si="12"/>
      </c>
      <c r="AK21" s="26">
        <f t="shared" si="12"/>
      </c>
      <c r="AL21" s="26">
        <f t="shared" si="12"/>
      </c>
      <c r="AM21" s="26">
        <f t="shared" si="12"/>
      </c>
      <c r="AN21" s="26">
        <f t="shared" si="12"/>
      </c>
      <c r="AO21" s="26">
        <f t="shared" si="12"/>
      </c>
      <c r="AP21" s="26">
        <f t="shared" si="12"/>
      </c>
      <c r="AQ21" s="27">
        <f t="shared" si="12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2"/>
      </c>
      <c r="AD22" s="26">
        <f t="shared" si="12"/>
      </c>
      <c r="AE22" s="26">
        <f t="shared" si="12"/>
      </c>
      <c r="AF22" s="26">
        <f t="shared" si="12"/>
      </c>
      <c r="AG22" s="26">
        <f t="shared" si="12"/>
      </c>
      <c r="AH22" s="26">
        <f t="shared" si="12"/>
      </c>
      <c r="AI22" s="26">
        <f t="shared" si="12"/>
      </c>
      <c r="AJ22" s="26">
        <f t="shared" si="12"/>
      </c>
      <c r="AK22" s="26">
        <f t="shared" si="12"/>
      </c>
      <c r="AL22" s="26">
        <f t="shared" si="12"/>
      </c>
      <c r="AM22" s="26">
        <f t="shared" si="12"/>
      </c>
      <c r="AN22" s="26">
        <f t="shared" si="12"/>
      </c>
      <c r="AO22" s="26">
        <f t="shared" si="12"/>
      </c>
      <c r="AP22" s="26">
        <f t="shared" si="12"/>
      </c>
      <c r="AQ22" s="27">
        <f t="shared" si="12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2"/>
      </c>
      <c r="AD23" s="26">
        <f t="shared" si="12"/>
      </c>
      <c r="AE23" s="26">
        <f t="shared" si="12"/>
      </c>
      <c r="AF23" s="26">
        <f t="shared" si="12"/>
      </c>
      <c r="AG23" s="26">
        <f t="shared" si="12"/>
      </c>
      <c r="AH23" s="26">
        <f t="shared" si="12"/>
      </c>
      <c r="AI23" s="26">
        <f t="shared" si="12"/>
      </c>
      <c r="AJ23" s="26">
        <f t="shared" si="12"/>
      </c>
      <c r="AK23" s="26">
        <f t="shared" si="12"/>
      </c>
      <c r="AL23" s="26">
        <f t="shared" si="12"/>
      </c>
      <c r="AM23" s="26">
        <f t="shared" si="12"/>
      </c>
      <c r="AN23" s="26">
        <f t="shared" si="12"/>
      </c>
      <c r="AO23" s="26">
        <f t="shared" si="12"/>
      </c>
      <c r="AP23" s="26">
        <f t="shared" si="12"/>
      </c>
      <c r="AQ23" s="27">
        <f t="shared" si="12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2"/>
      </c>
      <c r="AD24" s="26">
        <f t="shared" si="12"/>
      </c>
      <c r="AE24" s="26">
        <f t="shared" si="12"/>
      </c>
      <c r="AF24" s="26">
        <f t="shared" si="12"/>
      </c>
      <c r="AG24" s="26">
        <f t="shared" si="12"/>
      </c>
      <c r="AH24" s="26">
        <f t="shared" si="12"/>
      </c>
      <c r="AI24" s="26">
        <f t="shared" si="12"/>
      </c>
      <c r="AJ24" s="26">
        <f t="shared" si="12"/>
      </c>
      <c r="AK24" s="26">
        <f t="shared" si="12"/>
      </c>
      <c r="AL24" s="26">
        <f t="shared" si="12"/>
      </c>
      <c r="AM24" s="26">
        <f t="shared" si="12"/>
      </c>
      <c r="AN24" s="26">
        <f t="shared" si="12"/>
      </c>
      <c r="AO24" s="26">
        <f t="shared" si="12"/>
      </c>
      <c r="AP24" s="26">
        <f t="shared" si="12"/>
      </c>
      <c r="AQ24" s="27">
        <f t="shared" si="12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2"/>
      </c>
      <c r="AD25" s="26">
        <f t="shared" si="12"/>
      </c>
      <c r="AE25" s="26">
        <f t="shared" si="12"/>
      </c>
      <c r="AF25" s="26">
        <f t="shared" si="12"/>
      </c>
      <c r="AG25" s="26">
        <f t="shared" si="12"/>
      </c>
      <c r="AH25" s="26">
        <f t="shared" si="12"/>
      </c>
      <c r="AI25" s="26">
        <f t="shared" si="12"/>
      </c>
      <c r="AJ25" s="26">
        <f t="shared" si="12"/>
      </c>
      <c r="AK25" s="26">
        <f t="shared" si="12"/>
      </c>
      <c r="AL25" s="26">
        <f t="shared" si="12"/>
      </c>
      <c r="AM25" s="26">
        <f t="shared" si="12"/>
      </c>
      <c r="AN25" s="26">
        <f t="shared" si="12"/>
      </c>
      <c r="AO25" s="26">
        <f t="shared" si="12"/>
      </c>
      <c r="AP25" s="26">
        <f t="shared" si="12"/>
      </c>
      <c r="AQ25" s="27">
        <f t="shared" si="12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2"/>
      </c>
      <c r="AD26" s="26">
        <f t="shared" si="12"/>
      </c>
      <c r="AE26" s="26">
        <f t="shared" si="12"/>
      </c>
      <c r="AF26" s="26">
        <f t="shared" si="12"/>
      </c>
      <c r="AG26" s="26">
        <f t="shared" si="12"/>
      </c>
      <c r="AH26" s="26">
        <f t="shared" si="12"/>
      </c>
      <c r="AI26" s="26">
        <f t="shared" si="12"/>
      </c>
      <c r="AJ26" s="26">
        <f t="shared" si="12"/>
      </c>
      <c r="AK26" s="26">
        <f t="shared" si="12"/>
      </c>
      <c r="AL26" s="26">
        <f t="shared" si="12"/>
      </c>
      <c r="AM26" s="26">
        <f t="shared" si="12"/>
      </c>
      <c r="AN26" s="26">
        <f t="shared" si="12"/>
      </c>
      <c r="AO26" s="26">
        <f t="shared" si="12"/>
      </c>
      <c r="AP26" s="26">
        <f t="shared" si="12"/>
      </c>
      <c r="AQ26" s="27">
        <f t="shared" si="12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2"/>
      </c>
      <c r="AD27" s="26">
        <f t="shared" si="12"/>
      </c>
      <c r="AE27" s="26">
        <f t="shared" si="12"/>
      </c>
      <c r="AF27" s="26">
        <f t="shared" si="12"/>
      </c>
      <c r="AG27" s="26">
        <f t="shared" si="12"/>
      </c>
      <c r="AH27" s="26">
        <f t="shared" si="12"/>
      </c>
      <c r="AI27" s="26">
        <f t="shared" si="12"/>
      </c>
      <c r="AJ27" s="26">
        <f t="shared" si="12"/>
      </c>
      <c r="AK27" s="26">
        <f t="shared" si="12"/>
      </c>
      <c r="AL27" s="26">
        <f t="shared" si="12"/>
      </c>
      <c r="AM27" s="26">
        <f t="shared" si="12"/>
      </c>
      <c r="AN27" s="26">
        <f t="shared" si="12"/>
      </c>
      <c r="AO27" s="26">
        <f t="shared" si="12"/>
      </c>
      <c r="AP27" s="26">
        <f t="shared" si="12"/>
      </c>
      <c r="AQ27" s="27">
        <f t="shared" si="12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2"/>
      </c>
      <c r="AD28" s="26">
        <f t="shared" si="12"/>
      </c>
      <c r="AE28" s="26">
        <f t="shared" si="12"/>
      </c>
      <c r="AF28" s="26">
        <f t="shared" si="12"/>
      </c>
      <c r="AG28" s="26">
        <f t="shared" si="12"/>
      </c>
      <c r="AH28" s="26">
        <f t="shared" si="12"/>
      </c>
      <c r="AI28" s="26">
        <f t="shared" si="12"/>
      </c>
      <c r="AJ28" s="26">
        <f t="shared" si="12"/>
      </c>
      <c r="AK28" s="26">
        <f t="shared" si="12"/>
      </c>
      <c r="AL28" s="26">
        <f t="shared" si="12"/>
      </c>
      <c r="AM28" s="26">
        <f t="shared" si="12"/>
      </c>
      <c r="AN28" s="26">
        <f t="shared" si="12"/>
      </c>
      <c r="AO28" s="26">
        <f t="shared" si="12"/>
      </c>
      <c r="AP28" s="26">
        <f t="shared" si="12"/>
      </c>
      <c r="AQ28" s="27">
        <f t="shared" si="12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2"/>
      </c>
      <c r="AD29" s="26">
        <f t="shared" si="12"/>
      </c>
      <c r="AE29" s="26">
        <f t="shared" si="12"/>
      </c>
      <c r="AF29" s="26">
        <f t="shared" si="12"/>
      </c>
      <c r="AG29" s="26">
        <f t="shared" si="12"/>
      </c>
      <c r="AH29" s="26">
        <f t="shared" si="12"/>
      </c>
      <c r="AI29" s="26">
        <f t="shared" si="12"/>
      </c>
      <c r="AJ29" s="26">
        <f t="shared" si="12"/>
      </c>
      <c r="AK29" s="26">
        <f t="shared" si="12"/>
      </c>
      <c r="AL29" s="26">
        <f t="shared" si="12"/>
      </c>
      <c r="AM29" s="26">
        <f t="shared" si="12"/>
      </c>
      <c r="AN29" s="26">
        <f t="shared" si="12"/>
      </c>
      <c r="AO29" s="26">
        <f t="shared" si="12"/>
      </c>
      <c r="AP29" s="26">
        <f t="shared" si="12"/>
      </c>
      <c r="AQ29" s="27">
        <f t="shared" si="12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2"/>
      </c>
      <c r="AD30" s="42">
        <f t="shared" si="12"/>
      </c>
      <c r="AE30" s="42">
        <f t="shared" si="12"/>
      </c>
      <c r="AF30" s="42">
        <f t="shared" si="12"/>
      </c>
      <c r="AG30" s="42">
        <f t="shared" si="12"/>
      </c>
      <c r="AH30" s="42">
        <f t="shared" si="12"/>
      </c>
      <c r="AI30" s="42">
        <f t="shared" si="12"/>
      </c>
      <c r="AJ30" s="42">
        <f t="shared" si="12"/>
      </c>
      <c r="AK30" s="42">
        <f t="shared" si="12"/>
      </c>
      <c r="AL30" s="42">
        <f t="shared" si="12"/>
      </c>
      <c r="AM30" s="42">
        <f t="shared" si="12"/>
      </c>
      <c r="AN30" s="42">
        <f t="shared" si="12"/>
      </c>
      <c r="AO30" s="42">
        <f t="shared" si="12"/>
      </c>
      <c r="AP30" s="42">
        <f t="shared" si="12"/>
      </c>
      <c r="AQ30" s="43">
        <f t="shared" si="1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W8" sqref="AW8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38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V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>
        <f t="shared" si="0"/>
      </c>
      <c r="AW1" s="21">
        <f aca="true" t="shared" si="1" ref="AU1:AW16">IF(COUNTBLANK(AE1)=0,VLOOKUP(AE1,$B$2:$C$11,2,FALSE),"")</f>
      </c>
    </row>
    <row r="2" spans="1:49" ht="17.25" thickBot="1" thickTop="1">
      <c r="A2" s="6" t="str">
        <f>UPPER(MID($A$1,B2+1,1))</f>
        <v>F</v>
      </c>
      <c r="B2" s="6">
        <v>0</v>
      </c>
      <c r="C2" s="6" t="str">
        <f>A2</f>
        <v>F</v>
      </c>
      <c r="E2" s="8" t="s">
        <v>53</v>
      </c>
      <c r="F2" s="9">
        <f>100000000*F3+10000000*F4+1000000*F5+100000*F6+10000*F7+1000*F8+100*F9+10*F10+F11</f>
        <v>64123526</v>
      </c>
      <c r="G2" s="8" t="s">
        <v>48</v>
      </c>
      <c r="H2" s="7">
        <f>100000000*H3+10000000*H4+1000000*H5+100000*H6+10000*H7+1000*H8+100*H9+10*H10+H11</f>
        <v>8523</v>
      </c>
      <c r="I2" s="13" t="str">
        <f>CONCATENATE(CONCATENATE(I3,I4,I5,I6,I7),CONCATENATE(I8,I9,I10,I11))</f>
        <v>LINT</v>
      </c>
      <c r="J2" s="7">
        <f>FLOOR(F2/H2,1)</f>
        <v>7523</v>
      </c>
      <c r="L2" s="7">
        <f>F2-H2*J2</f>
        <v>4997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f t="shared" si="0"/>
      </c>
      <c r="AL2" s="26">
        <v>0</v>
      </c>
      <c r="AM2" s="26">
        <v>1</v>
      </c>
      <c r="AN2" s="26">
        <v>2</v>
      </c>
      <c r="AO2" s="26">
        <v>3</v>
      </c>
      <c r="AP2" s="26">
        <v>4</v>
      </c>
      <c r="AQ2" s="26">
        <v>5</v>
      </c>
      <c r="AR2" s="26">
        <v>6</v>
      </c>
      <c r="AS2" s="26">
        <v>7</v>
      </c>
      <c r="AT2" s="26">
        <v>8</v>
      </c>
      <c r="AU2" s="26">
        <v>9</v>
      </c>
      <c r="AV2" s="26">
        <f t="shared" si="0"/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U</v>
      </c>
      <c r="B3" s="6">
        <v>1</v>
      </c>
      <c r="C3" s="6" t="str">
        <f aca="true" t="shared" si="3" ref="C3:C11">A3</f>
        <v>U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N</v>
      </c>
      <c r="B4" s="6">
        <v>2</v>
      </c>
      <c r="C4" s="6" t="str">
        <f t="shared" si="3"/>
        <v>N</v>
      </c>
      <c r="D4" s="3">
        <v>2</v>
      </c>
      <c r="E4" s="10" t="str">
        <f aca="true" t="shared" si="8" ref="E4:G11">IF(LEN(E$2)&gt;=10-$D4,UPPER(MID(E$2,$D4+LEN(E$2)-9,1)),"")</f>
        <v>G</v>
      </c>
      <c r="F4" s="11">
        <f t="shared" si="4"/>
        <v>6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7</v>
      </c>
      <c r="AA4" s="23">
        <v>5</v>
      </c>
      <c r="AB4" s="23">
        <v>2</v>
      </c>
      <c r="AC4" s="23">
        <v>3</v>
      </c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L</v>
      </c>
      <c r="AS4" s="29" t="str">
        <f t="shared" si="0"/>
        <v>I</v>
      </c>
      <c r="AT4" s="29" t="str">
        <f t="shared" si="0"/>
        <v>N</v>
      </c>
      <c r="AU4" s="29" t="str">
        <f t="shared" si="1"/>
        <v>T</v>
      </c>
      <c r="AV4" s="26">
        <f t="shared" si="1"/>
      </c>
      <c r="AW4" s="30">
        <f t="shared" si="1"/>
      </c>
    </row>
    <row r="5" spans="1:49" ht="17.25" thickBot="1" thickTop="1">
      <c r="A5" s="6" t="str">
        <f t="shared" si="2"/>
        <v>T</v>
      </c>
      <c r="B5" s="6">
        <v>3</v>
      </c>
      <c r="C5" s="6" t="str">
        <f t="shared" si="3"/>
        <v>T</v>
      </c>
      <c r="D5" s="3">
        <v>3</v>
      </c>
      <c r="E5" s="10" t="str">
        <f t="shared" si="8"/>
        <v>R</v>
      </c>
      <c r="F5" s="11">
        <f t="shared" si="4"/>
        <v>4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35">
        <f t="shared" si="1"/>
      </c>
      <c r="AV5" s="26">
        <f t="shared" si="1"/>
      </c>
      <c r="AW5" s="30">
        <f t="shared" si="1"/>
      </c>
    </row>
    <row r="6" spans="1:49" ht="17.25" thickBot="1" thickTop="1">
      <c r="A6" s="6" t="str">
        <f t="shared" si="2"/>
        <v>R</v>
      </c>
      <c r="B6" s="6">
        <v>4</v>
      </c>
      <c r="C6" s="6" t="str">
        <f t="shared" si="3"/>
        <v>R</v>
      </c>
      <c r="D6" s="3">
        <v>4</v>
      </c>
      <c r="E6" s="10" t="str">
        <f t="shared" si="8"/>
        <v>U</v>
      </c>
      <c r="F6" s="11">
        <f t="shared" si="4"/>
        <v>1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8</v>
      </c>
      <c r="R6" s="23">
        <v>5</v>
      </c>
      <c r="S6" s="23">
        <v>2</v>
      </c>
      <c r="T6" s="23">
        <v>3</v>
      </c>
      <c r="U6" s="23"/>
      <c r="V6" s="36">
        <v>6</v>
      </c>
      <c r="W6" s="23">
        <v>4</v>
      </c>
      <c r="X6" s="23">
        <v>1</v>
      </c>
      <c r="Y6" s="23">
        <v>2</v>
      </c>
      <c r="Z6" s="23">
        <v>3</v>
      </c>
      <c r="AA6" s="23">
        <v>5</v>
      </c>
      <c r="AB6" s="23">
        <v>2</v>
      </c>
      <c r="AC6" s="23">
        <v>6</v>
      </c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A</v>
      </c>
      <c r="AJ6" s="15" t="str">
        <f t="shared" si="0"/>
        <v>I</v>
      </c>
      <c r="AK6" s="15" t="str">
        <f t="shared" si="0"/>
        <v>N</v>
      </c>
      <c r="AL6" s="15" t="str">
        <f t="shared" si="0"/>
        <v>T</v>
      </c>
      <c r="AM6" s="33">
        <f t="shared" si="0"/>
      </c>
      <c r="AN6" s="37" t="str">
        <f t="shared" si="0"/>
        <v>G</v>
      </c>
      <c r="AO6" s="15" t="str">
        <f t="shared" si="0"/>
        <v>R</v>
      </c>
      <c r="AP6" s="15" t="str">
        <f t="shared" si="0"/>
        <v>U</v>
      </c>
      <c r="AQ6" s="15" t="str">
        <f t="shared" si="0"/>
        <v>N</v>
      </c>
      <c r="AR6" s="15" t="str">
        <f t="shared" si="0"/>
        <v>T</v>
      </c>
      <c r="AS6" s="15" t="str">
        <f t="shared" si="0"/>
        <v>I</v>
      </c>
      <c r="AT6" s="15" t="str">
        <f t="shared" si="0"/>
        <v>N</v>
      </c>
      <c r="AU6" s="15" t="str">
        <f t="shared" si="1"/>
        <v>G</v>
      </c>
      <c r="AV6" s="26">
        <f t="shared" si="1"/>
      </c>
      <c r="AW6" s="30">
        <f t="shared" si="1"/>
      </c>
    </row>
    <row r="7" spans="1:49" ht="17.25" thickBot="1" thickTop="1">
      <c r="A7" s="6" t="str">
        <f t="shared" si="2"/>
        <v>I</v>
      </c>
      <c r="B7" s="6">
        <v>5</v>
      </c>
      <c r="C7" s="6" t="str">
        <f t="shared" si="3"/>
        <v>I</v>
      </c>
      <c r="D7" s="3">
        <v>5</v>
      </c>
      <c r="E7" s="10" t="str">
        <f t="shared" si="8"/>
        <v>N</v>
      </c>
      <c r="F7" s="11">
        <f t="shared" si="4"/>
        <v>2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G</v>
      </c>
      <c r="B8" s="6">
        <v>6</v>
      </c>
      <c r="C8" s="6" t="str">
        <f t="shared" si="3"/>
        <v>G</v>
      </c>
      <c r="D8" s="3">
        <v>6</v>
      </c>
      <c r="E8" s="10" t="str">
        <f t="shared" si="8"/>
        <v>T</v>
      </c>
      <c r="F8" s="11">
        <f t="shared" si="4"/>
        <v>3</v>
      </c>
      <c r="G8" s="10" t="str">
        <f t="shared" si="8"/>
        <v>A</v>
      </c>
      <c r="H8" s="4">
        <f t="shared" si="5"/>
        <v>8</v>
      </c>
      <c r="I8" s="10" t="str">
        <f t="shared" si="6"/>
        <v>L</v>
      </c>
      <c r="J8" s="4">
        <f t="shared" si="7"/>
        <v>7</v>
      </c>
      <c r="N8" s="22"/>
      <c r="O8" s="23"/>
      <c r="P8" s="23"/>
      <c r="Q8" s="23"/>
      <c r="R8" s="23"/>
      <c r="S8" s="23"/>
      <c r="T8" s="23"/>
      <c r="U8" s="23"/>
      <c r="V8" s="23">
        <v>5</v>
      </c>
      <c r="W8" s="23">
        <v>9</v>
      </c>
      <c r="X8" s="23">
        <v>6</v>
      </c>
      <c r="Y8" s="23">
        <v>6</v>
      </c>
      <c r="Z8" s="23">
        <v>1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I</v>
      </c>
      <c r="AO8" s="46" t="str">
        <f t="shared" si="0"/>
        <v>W</v>
      </c>
      <c r="AP8" s="46" t="str">
        <f t="shared" si="0"/>
        <v>G</v>
      </c>
      <c r="AQ8" s="46" t="str">
        <f t="shared" si="0"/>
        <v>G</v>
      </c>
      <c r="AR8" s="46" t="str">
        <f t="shared" si="0"/>
        <v>U</v>
      </c>
      <c r="AS8" s="26">
        <f t="shared" si="0"/>
      </c>
      <c r="AT8" s="26">
        <f t="shared" si="0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L</v>
      </c>
      <c r="B9" s="6">
        <v>7</v>
      </c>
      <c r="C9" s="6" t="str">
        <f t="shared" si="3"/>
        <v>L</v>
      </c>
      <c r="D9" s="3">
        <v>7</v>
      </c>
      <c r="E9" s="10" t="str">
        <f t="shared" si="8"/>
        <v>I</v>
      </c>
      <c r="F9" s="11">
        <f t="shared" si="4"/>
        <v>5</v>
      </c>
      <c r="G9" s="10" t="str">
        <f t="shared" si="8"/>
        <v>I</v>
      </c>
      <c r="H9" s="4">
        <f t="shared" si="5"/>
        <v>5</v>
      </c>
      <c r="I9" s="10" t="str">
        <f t="shared" si="6"/>
        <v>I</v>
      </c>
      <c r="J9" s="4">
        <f>FLOOR(J$2-10^(10-B9)*FLOOR(J$2/10^(10-B9),1),10^(9-B9))/10^(9-B9)</f>
        <v>5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A</v>
      </c>
      <c r="B10" s="6">
        <v>8</v>
      </c>
      <c r="C10" s="6" t="str">
        <f t="shared" si="3"/>
        <v>A</v>
      </c>
      <c r="D10" s="3">
        <v>8</v>
      </c>
      <c r="E10" s="10" t="str">
        <f t="shared" si="8"/>
        <v>N</v>
      </c>
      <c r="F10" s="11">
        <f t="shared" si="4"/>
        <v>2</v>
      </c>
      <c r="G10" s="10" t="str">
        <f t="shared" si="8"/>
        <v>N</v>
      </c>
      <c r="H10" s="4">
        <f t="shared" si="5"/>
        <v>2</v>
      </c>
      <c r="I10" s="10" t="str">
        <f t="shared" si="6"/>
        <v>N</v>
      </c>
      <c r="J10" s="4">
        <f>FLOOR(J$2-10^(10-B10)*FLOOR(J$2/10^(10-B10),1),10^(9-B10))/10^(9-B10)</f>
        <v>2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4</v>
      </c>
      <c r="X10" s="23">
        <v>4</v>
      </c>
      <c r="Y10" s="23">
        <v>6</v>
      </c>
      <c r="Z10" s="23">
        <v>2</v>
      </c>
      <c r="AA10" s="23">
        <v>5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R</v>
      </c>
      <c r="AP10" s="45" t="str">
        <f t="shared" si="0"/>
        <v>R</v>
      </c>
      <c r="AQ10" s="45" t="str">
        <f t="shared" si="0"/>
        <v>G</v>
      </c>
      <c r="AR10" s="45" t="str">
        <f t="shared" si="0"/>
        <v>N</v>
      </c>
      <c r="AS10" s="45" t="str">
        <f t="shared" si="0"/>
        <v>I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W</v>
      </c>
      <c r="B11" s="6">
        <v>9</v>
      </c>
      <c r="C11" s="6" t="str">
        <f t="shared" si="3"/>
        <v>W</v>
      </c>
      <c r="D11" s="3">
        <v>9</v>
      </c>
      <c r="E11" s="10" t="str">
        <f t="shared" si="8"/>
        <v>G</v>
      </c>
      <c r="F11" s="11">
        <f t="shared" si="4"/>
        <v>6</v>
      </c>
      <c r="G11" s="10" t="str">
        <f t="shared" si="8"/>
        <v>T</v>
      </c>
      <c r="H11" s="4">
        <f t="shared" si="5"/>
        <v>3</v>
      </c>
      <c r="I11" s="10" t="str">
        <f>IF(J$2&gt;=10^(9-B11),VLOOKUP(J11,$B$2:$C$11,2,FALSE),"")</f>
        <v>T</v>
      </c>
      <c r="J11" s="4">
        <f>FLOOR(J$2-10^(10-B11)*FLOOR(J$2/10^(10-B11),1),10^(9-B11))/10^(9-B11)</f>
        <v>3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>IF(COUNTBLANK(AC11)=0,VLOOKUP(AC11,$B$2:$C$11,2,FALSE),"")</f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4</v>
      </c>
      <c r="X12" s="23">
        <v>2</v>
      </c>
      <c r="Y12" s="23">
        <v>6</v>
      </c>
      <c r="Z12" s="23">
        <v>1</v>
      </c>
      <c r="AA12" s="23">
        <v>5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R</v>
      </c>
      <c r="AP12" s="46" t="str">
        <f t="shared" si="0"/>
        <v>N</v>
      </c>
      <c r="AQ12" s="46" t="str">
        <f t="shared" si="0"/>
        <v>G</v>
      </c>
      <c r="AR12" s="46" t="str">
        <f t="shared" si="0"/>
        <v>U</v>
      </c>
      <c r="AS12" s="46" t="str">
        <f t="shared" si="0"/>
        <v>I</v>
      </c>
      <c r="AT12" s="26">
        <f t="shared" si="0"/>
      </c>
      <c r="AU12" s="26">
        <f>IF(COUNTBLANK(AC12)=0,VLOOKUP(AC12,$B$2:$C$11,2,FALSE),"")</f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>IF(COUNTBLANK(AC13)=0,VLOOKUP(AC13,$B$2:$C$11,2,FALSE),"")</f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2</v>
      </c>
      <c r="Y14" s="23">
        <v>0</v>
      </c>
      <c r="Z14" s="23">
        <v>1</v>
      </c>
      <c r="AA14" s="23">
        <v>0</v>
      </c>
      <c r="AB14" s="23">
        <v>2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N</v>
      </c>
      <c r="AQ14" s="26" t="str">
        <f t="shared" si="0"/>
        <v>F</v>
      </c>
      <c r="AR14" s="26" t="str">
        <f t="shared" si="0"/>
        <v>U</v>
      </c>
      <c r="AS14" s="26" t="str">
        <f t="shared" si="0"/>
        <v>F</v>
      </c>
      <c r="AT14" s="26" t="str">
        <f t="shared" si="0"/>
        <v>N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1</v>
      </c>
      <c r="Y16" s="23">
        <v>7</v>
      </c>
      <c r="Z16" s="23">
        <v>0</v>
      </c>
      <c r="AA16" s="23">
        <v>4</v>
      </c>
      <c r="AB16" s="23">
        <v>6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aca="true" t="shared" si="9" ref="AP16:AT17">IF(COUNTBLANK(X16)=0,VLOOKUP(X16,$B$2:$C$11,2,FALSE),"")</f>
        <v>U</v>
      </c>
      <c r="AQ16" s="46" t="str">
        <f t="shared" si="9"/>
        <v>L</v>
      </c>
      <c r="AR16" s="46" t="str">
        <f t="shared" si="9"/>
        <v>F</v>
      </c>
      <c r="AS16" s="46" t="str">
        <f t="shared" si="9"/>
        <v>R</v>
      </c>
      <c r="AT16" s="46" t="str">
        <f t="shared" si="9"/>
        <v>G</v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 t="shared" si="9"/>
      </c>
      <c r="AU17" s="26">
        <f t="shared" si="10"/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3</v>
      </c>
      <c r="Z18" s="23">
        <v>0</v>
      </c>
      <c r="AA18" s="23">
        <v>5</v>
      </c>
      <c r="AB18" s="23">
        <v>6</v>
      </c>
      <c r="AC18" s="23">
        <v>6</v>
      </c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T</v>
      </c>
      <c r="AR18" s="26" t="str">
        <f t="shared" si="10"/>
        <v>F</v>
      </c>
      <c r="AS18" s="26" t="str">
        <f t="shared" si="10"/>
        <v>I</v>
      </c>
      <c r="AT18" s="26" t="str">
        <f t="shared" si="10"/>
        <v>G</v>
      </c>
      <c r="AU18" s="26" t="str">
        <f t="shared" si="10"/>
        <v>G</v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2</v>
      </c>
      <c r="Z20" s="23">
        <v>5</v>
      </c>
      <c r="AA20" s="23">
        <v>5</v>
      </c>
      <c r="AB20" s="23">
        <v>6</v>
      </c>
      <c r="AC20" s="23">
        <v>9</v>
      </c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46" t="str">
        <f t="shared" si="10"/>
        <v>N</v>
      </c>
      <c r="AR20" s="46" t="str">
        <f t="shared" si="10"/>
        <v>I</v>
      </c>
      <c r="AS20" s="46" t="str">
        <f t="shared" si="10"/>
        <v>I</v>
      </c>
      <c r="AT20" s="46" t="str">
        <f t="shared" si="10"/>
        <v>G</v>
      </c>
      <c r="AU20" s="46" t="str">
        <f t="shared" si="10"/>
        <v>W</v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4</v>
      </c>
      <c r="AA22" s="23">
        <v>9</v>
      </c>
      <c r="AB22" s="23">
        <v>9</v>
      </c>
      <c r="AC22" s="23">
        <v>7</v>
      </c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 t="str">
        <f t="shared" si="10"/>
        <v>R</v>
      </c>
      <c r="AS22" s="26" t="str">
        <f t="shared" si="10"/>
        <v>W</v>
      </c>
      <c r="AT22" s="26" t="str">
        <f t="shared" si="10"/>
        <v>W</v>
      </c>
      <c r="AU22" s="26" t="str">
        <f t="shared" si="10"/>
        <v>L</v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6" sqref="AV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32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>
        <f aca="true" t="shared" si="1" ref="AT1:AV2">IF(COUNTBLANK(AB1)=0,VLOOKUP(AB1,$B$2:$C$11,2,FALSE),"")</f>
      </c>
      <c r="AU1" s="20">
        <f>IF(COUNTBLANK(AC1)=0,VLOOKUP(AC1,$B$2:$C$11,2,FALSE),"")</f>
      </c>
      <c r="AV1" s="20">
        <f t="shared" si="1"/>
      </c>
      <c r="AW1" s="21">
        <f aca="true" t="shared" si="2" ref="AU1:AW16">IF(COUNTBLANK(AE1)=0,VLOOKUP(AE1,$B$2:$C$11,2,FALSE),"")</f>
      </c>
    </row>
    <row r="2" spans="1:49" ht="17.25" thickBot="1" thickTop="1">
      <c r="A2" s="6" t="str">
        <f>UPPER(MID($A$1,B2+1,1))</f>
        <v>M</v>
      </c>
      <c r="B2" s="6">
        <v>0</v>
      </c>
      <c r="C2" s="6" t="str">
        <f>A2</f>
        <v>M</v>
      </c>
      <c r="E2" s="8" t="s">
        <v>42</v>
      </c>
      <c r="F2" s="9">
        <f>100000000*F3+10000000*F4+1000000*F5+100000*F6+10000*F7+1000*F8+100*F9+10*F10+F11</f>
        <v>547861</v>
      </c>
      <c r="G2" s="8" t="s">
        <v>43</v>
      </c>
      <c r="H2" s="7">
        <f>100000000*H3+10000000*H4+1000000*H5+100000*H6+10000*H7+1000*H8+100*H9+10*H10+H11</f>
        <v>413</v>
      </c>
      <c r="I2" s="13" t="str">
        <f>CONCATENATE(CONCATENATE(I3,I4,I5,I6,I7),CONCATENATE(I8,I9,I10,I11))</f>
        <v>YENS</v>
      </c>
      <c r="J2" s="7">
        <f>FLOOR(F2/H2,1)</f>
        <v>1326</v>
      </c>
      <c r="L2" s="7">
        <f>F2-H2*J2</f>
        <v>223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v>0</v>
      </c>
      <c r="AK2" s="26">
        <v>1</v>
      </c>
      <c r="AL2" s="26">
        <v>2</v>
      </c>
      <c r="AM2" s="26">
        <v>3</v>
      </c>
      <c r="AN2" s="26">
        <v>4</v>
      </c>
      <c r="AO2" s="26">
        <v>5</v>
      </c>
      <c r="AP2" s="26">
        <v>6</v>
      </c>
      <c r="AQ2" s="26">
        <v>7</v>
      </c>
      <c r="AR2" s="26">
        <v>8</v>
      </c>
      <c r="AS2" s="26">
        <v>9</v>
      </c>
      <c r="AT2" s="26">
        <f t="shared" si="1"/>
      </c>
      <c r="AU2" s="26">
        <f>IF(COUNTBLANK(AC2)=0,VLOOKUP(AC2,$B$2:$C$11,2,FALSE),"")</f>
      </c>
      <c r="AV2" s="26">
        <f t="shared" si="1"/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Y</v>
      </c>
      <c r="B3" s="6">
        <v>1</v>
      </c>
      <c r="C3" s="6" t="str">
        <f aca="true" t="shared" si="4" ref="C3:C11">A3</f>
        <v>Y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2"/>
      </c>
      <c r="AV3" s="26">
        <f t="shared" si="2"/>
      </c>
      <c r="AW3" s="27">
        <f t="shared" si="2"/>
      </c>
    </row>
    <row r="4" spans="1:49" ht="17.25" thickBot="1" thickTop="1">
      <c r="A4" s="6" t="str">
        <f t="shared" si="3"/>
        <v>N</v>
      </c>
      <c r="B4" s="6">
        <v>2</v>
      </c>
      <c r="C4" s="6" t="str">
        <f t="shared" si="4"/>
        <v>N</v>
      </c>
      <c r="D4" s="3">
        <v>2</v>
      </c>
      <c r="E4" s="10">
        <f aca="true" t="shared" si="9" ref="E4:G11">IF(LEN(E$2)&gt;=10-$D4,UPPER(MID(E$2,$D4+LEN(E$2)-9,1)),"")</f>
      </c>
      <c r="F4" s="11">
        <f t="shared" si="5"/>
        <v>0</v>
      </c>
      <c r="G4" s="10">
        <f t="shared" si="9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>
        <v>1</v>
      </c>
      <c r="Y4" s="23">
        <v>3</v>
      </c>
      <c r="Z4" s="23">
        <v>2</v>
      </c>
      <c r="AA4" s="23">
        <v>6</v>
      </c>
      <c r="AB4" s="23"/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 t="str">
        <f t="shared" si="0"/>
        <v>Y</v>
      </c>
      <c r="AQ4" s="29" t="str">
        <f t="shared" si="0"/>
        <v>E</v>
      </c>
      <c r="AR4" s="29" t="str">
        <f t="shared" si="0"/>
        <v>N</v>
      </c>
      <c r="AS4" s="29" t="str">
        <f t="shared" si="0"/>
        <v>S</v>
      </c>
      <c r="AT4" s="26">
        <f aca="true" t="shared" si="10" ref="AT4:AV6">IF(COUNTBLANK(AB4)=0,VLOOKUP(AB4,$B$2:$C$11,2,FALSE),"")</f>
      </c>
      <c r="AU4" s="26">
        <f t="shared" si="10"/>
      </c>
      <c r="AV4" s="26">
        <f t="shared" si="10"/>
      </c>
      <c r="AW4" s="30">
        <f t="shared" si="2"/>
      </c>
    </row>
    <row r="5" spans="1:49" ht="17.25" thickBot="1" thickTop="1">
      <c r="A5" s="6" t="str">
        <f t="shared" si="3"/>
        <v>E</v>
      </c>
      <c r="B5" s="6">
        <v>3</v>
      </c>
      <c r="C5" s="6" t="str">
        <f t="shared" si="4"/>
        <v>E</v>
      </c>
      <c r="D5" s="3">
        <v>3</v>
      </c>
      <c r="E5" s="10">
        <f t="shared" si="9"/>
      </c>
      <c r="F5" s="11">
        <f t="shared" si="5"/>
        <v>0</v>
      </c>
      <c r="G5" s="10">
        <f t="shared" si="9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26">
        <f t="shared" si="10"/>
      </c>
      <c r="AU5" s="26">
        <f t="shared" si="10"/>
      </c>
      <c r="AV5" s="26">
        <f t="shared" si="10"/>
      </c>
      <c r="AW5" s="30">
        <f t="shared" si="2"/>
      </c>
    </row>
    <row r="6" spans="1:49" ht="17.25" thickBot="1" thickTop="1">
      <c r="A6" s="6" t="str">
        <f t="shared" si="3"/>
        <v>R</v>
      </c>
      <c r="B6" s="6">
        <v>4</v>
      </c>
      <c r="C6" s="6" t="str">
        <f t="shared" si="4"/>
        <v>R</v>
      </c>
      <c r="D6" s="3">
        <v>4</v>
      </c>
      <c r="E6" s="10" t="str">
        <f t="shared" si="9"/>
        <v>D</v>
      </c>
      <c r="F6" s="11">
        <f t="shared" si="5"/>
        <v>5</v>
      </c>
      <c r="G6" s="10">
        <f t="shared" si="9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/>
      <c r="Q6" s="23"/>
      <c r="R6" s="23">
        <v>4</v>
      </c>
      <c r="S6" s="23">
        <v>1</v>
      </c>
      <c r="T6" s="23">
        <v>3</v>
      </c>
      <c r="U6" s="23"/>
      <c r="V6" s="36">
        <v>5</v>
      </c>
      <c r="W6" s="23">
        <v>4</v>
      </c>
      <c r="X6" s="23">
        <v>7</v>
      </c>
      <c r="Y6" s="23">
        <v>8</v>
      </c>
      <c r="Z6" s="23">
        <v>6</v>
      </c>
      <c r="AA6" s="23">
        <v>1</v>
      </c>
      <c r="AB6" s="23"/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>
        <f t="shared" si="0"/>
      </c>
      <c r="AJ6" s="15" t="str">
        <f t="shared" si="0"/>
        <v>R</v>
      </c>
      <c r="AK6" s="15" t="str">
        <f t="shared" si="0"/>
        <v>Y</v>
      </c>
      <c r="AL6" s="15" t="str">
        <f t="shared" si="0"/>
        <v>E</v>
      </c>
      <c r="AM6" s="33">
        <f t="shared" si="0"/>
      </c>
      <c r="AN6" s="37" t="str">
        <f t="shared" si="0"/>
        <v>D</v>
      </c>
      <c r="AO6" s="15" t="str">
        <f t="shared" si="0"/>
        <v>R</v>
      </c>
      <c r="AP6" s="15" t="str">
        <f t="shared" si="0"/>
        <v>O</v>
      </c>
      <c r="AQ6" s="15" t="str">
        <f t="shared" si="0"/>
        <v>U</v>
      </c>
      <c r="AR6" s="15" t="str">
        <f t="shared" si="0"/>
        <v>S</v>
      </c>
      <c r="AS6" s="15" t="str">
        <f t="shared" si="0"/>
        <v>Y</v>
      </c>
      <c r="AT6" s="26">
        <f t="shared" si="10"/>
      </c>
      <c r="AU6" s="26">
        <f t="shared" si="10"/>
      </c>
      <c r="AV6" s="26">
        <f t="shared" si="10"/>
      </c>
      <c r="AW6" s="30">
        <f t="shared" si="2"/>
      </c>
    </row>
    <row r="7" spans="1:49" ht="17.25" thickBot="1" thickTop="1">
      <c r="A7" s="6" t="str">
        <f t="shared" si="3"/>
        <v>D</v>
      </c>
      <c r="B7" s="6">
        <v>5</v>
      </c>
      <c r="C7" s="6" t="str">
        <f t="shared" si="4"/>
        <v>D</v>
      </c>
      <c r="D7" s="3">
        <v>5</v>
      </c>
      <c r="E7" s="10" t="str">
        <f t="shared" si="9"/>
        <v>R</v>
      </c>
      <c r="F7" s="11">
        <f t="shared" si="5"/>
        <v>4</v>
      </c>
      <c r="G7" s="10">
        <f t="shared" si="9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S</v>
      </c>
      <c r="B8" s="6">
        <v>6</v>
      </c>
      <c r="C8" s="6" t="str">
        <f t="shared" si="4"/>
        <v>S</v>
      </c>
      <c r="D8" s="3">
        <v>6</v>
      </c>
      <c r="E8" s="10" t="str">
        <f t="shared" si="9"/>
        <v>O</v>
      </c>
      <c r="F8" s="11">
        <f t="shared" si="5"/>
        <v>7</v>
      </c>
      <c r="G8" s="10">
        <f t="shared" si="9"/>
      </c>
      <c r="H8" s="4">
        <f t="shared" si="6"/>
        <v>0</v>
      </c>
      <c r="I8" s="10" t="str">
        <f t="shared" si="7"/>
        <v>Y</v>
      </c>
      <c r="J8" s="4">
        <f t="shared" si="8"/>
        <v>1</v>
      </c>
      <c r="N8" s="22"/>
      <c r="O8" s="23"/>
      <c r="P8" s="23"/>
      <c r="Q8" s="23"/>
      <c r="R8" s="23"/>
      <c r="S8" s="23"/>
      <c r="T8" s="23"/>
      <c r="U8" s="23"/>
      <c r="V8" s="23">
        <v>4</v>
      </c>
      <c r="W8" s="23">
        <v>1</v>
      </c>
      <c r="X8" s="23">
        <v>3</v>
      </c>
      <c r="Y8" s="23"/>
      <c r="Z8" s="23"/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R</v>
      </c>
      <c r="AO8" s="46" t="str">
        <f t="shared" si="0"/>
        <v>Y</v>
      </c>
      <c r="AP8" s="46" t="str">
        <f t="shared" si="0"/>
        <v>E</v>
      </c>
      <c r="AQ8" s="26">
        <f aca="true" t="shared" si="11" ref="AQ8:AR13">IF(COUNTBLANK(Y8)=0,VLOOKUP(Y8,$B$2:$C$11,2,FALSE),"")</f>
      </c>
      <c r="AR8" s="26">
        <f t="shared" si="11"/>
      </c>
      <c r="AS8" s="26">
        <f t="shared" si="0"/>
      </c>
      <c r="AT8" s="26">
        <f t="shared" si="0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O</v>
      </c>
      <c r="B9" s="6">
        <v>7</v>
      </c>
      <c r="C9" s="6" t="str">
        <f t="shared" si="4"/>
        <v>O</v>
      </c>
      <c r="D9" s="3">
        <v>7</v>
      </c>
      <c r="E9" s="10" t="str">
        <f t="shared" si="9"/>
        <v>U</v>
      </c>
      <c r="F9" s="11">
        <f t="shared" si="5"/>
        <v>8</v>
      </c>
      <c r="G9" s="10" t="str">
        <f t="shared" si="9"/>
        <v>R</v>
      </c>
      <c r="H9" s="4">
        <f t="shared" si="6"/>
        <v>4</v>
      </c>
      <c r="I9" s="10" t="str">
        <f t="shared" si="7"/>
        <v>E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11"/>
      </c>
      <c r="AR9" s="26">
        <f t="shared" si="11"/>
      </c>
      <c r="AS9" s="26">
        <f t="shared" si="0"/>
      </c>
      <c r="AT9" s="26">
        <f t="shared" si="0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U</v>
      </c>
      <c r="B10" s="6">
        <v>8</v>
      </c>
      <c r="C10" s="6" t="str">
        <f t="shared" si="4"/>
        <v>U</v>
      </c>
      <c r="D10" s="3">
        <v>8</v>
      </c>
      <c r="E10" s="10" t="str">
        <f t="shared" si="9"/>
        <v>S</v>
      </c>
      <c r="F10" s="11">
        <f t="shared" si="5"/>
        <v>6</v>
      </c>
      <c r="G10" s="10" t="str">
        <f t="shared" si="9"/>
        <v>Y</v>
      </c>
      <c r="H10" s="4">
        <f t="shared" si="6"/>
        <v>1</v>
      </c>
      <c r="I10" s="10" t="str">
        <f t="shared" si="7"/>
        <v>N</v>
      </c>
      <c r="J10" s="4">
        <f>FLOOR(J$2-10^(10-B10)*FLOOR(J$2/10^(10-B10),1),10^(9-B10))/10^(9-B10)</f>
        <v>2</v>
      </c>
      <c r="N10" s="22"/>
      <c r="O10" s="23"/>
      <c r="P10" s="23"/>
      <c r="Q10" s="23"/>
      <c r="R10" s="23"/>
      <c r="S10" s="23"/>
      <c r="T10" s="23"/>
      <c r="U10" s="23"/>
      <c r="V10" s="23">
        <v>1</v>
      </c>
      <c r="W10" s="23">
        <v>3</v>
      </c>
      <c r="X10" s="23">
        <v>4</v>
      </c>
      <c r="Y10" s="23">
        <v>8</v>
      </c>
      <c r="Z10" s="23"/>
      <c r="AA10" s="23"/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 t="str">
        <f t="shared" si="0"/>
        <v>Y</v>
      </c>
      <c r="AO10" s="26" t="str">
        <f t="shared" si="0"/>
        <v>E</v>
      </c>
      <c r="AP10" s="45" t="str">
        <f t="shared" si="0"/>
        <v>R</v>
      </c>
      <c r="AQ10" s="45" t="str">
        <f t="shared" si="0"/>
        <v>U</v>
      </c>
      <c r="AR10" s="26">
        <f t="shared" si="11"/>
      </c>
      <c r="AS10" s="26">
        <f t="shared" si="0"/>
      </c>
      <c r="AT10" s="26">
        <f t="shared" si="0"/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L</v>
      </c>
      <c r="B11" s="6">
        <v>9</v>
      </c>
      <c r="C11" s="6" t="str">
        <f t="shared" si="4"/>
        <v>L</v>
      </c>
      <c r="D11" s="3">
        <v>9</v>
      </c>
      <c r="E11" s="10" t="str">
        <f t="shared" si="9"/>
        <v>Y</v>
      </c>
      <c r="F11" s="11">
        <f t="shared" si="5"/>
        <v>1</v>
      </c>
      <c r="G11" s="10" t="str">
        <f t="shared" si="9"/>
        <v>E</v>
      </c>
      <c r="H11" s="4">
        <f t="shared" si="6"/>
        <v>3</v>
      </c>
      <c r="I11" s="10" t="str">
        <f>IF(J$2&gt;=10^(9-B11),VLOOKUP(J11,$B$2:$C$11,2,FALSE),"")</f>
        <v>S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11"/>
      </c>
      <c r="AS11" s="26">
        <f t="shared" si="0"/>
      </c>
      <c r="AT11" s="26">
        <f aca="true" t="shared" si="12" ref="AT11:AT16">IF(COUNTBLANK(AB11)=0,VLOOKUP(AB11,$B$2:$C$11,2,FALSE),"")</f>
      </c>
      <c r="AU11" s="26">
        <f aca="true" t="shared" si="13" ref="AU11:AU16">IF(COUNTBLANK(AC11)=0,VLOOKUP(AC11,$B$2:$C$11,2,FALSE),"")</f>
      </c>
      <c r="AV11" s="26">
        <f aca="true" t="shared" si="14" ref="AV11:AV16">IF(COUNTBLANK(AD11)=0,VLOOKUP(AD11,$B$2:$C$11,2,FALSE),"")</f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1</v>
      </c>
      <c r="W12" s="23">
        <v>2</v>
      </c>
      <c r="X12" s="23">
        <v>3</v>
      </c>
      <c r="Y12" s="23">
        <v>9</v>
      </c>
      <c r="Z12" s="23"/>
      <c r="AA12" s="23"/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46" t="str">
        <f t="shared" si="0"/>
        <v>Y</v>
      </c>
      <c r="AO12" s="46" t="str">
        <f t="shared" si="0"/>
        <v>N</v>
      </c>
      <c r="AP12" s="46" t="str">
        <f t="shared" si="0"/>
        <v>E</v>
      </c>
      <c r="AQ12" s="46" t="str">
        <f t="shared" si="0"/>
        <v>L</v>
      </c>
      <c r="AR12" s="26">
        <f t="shared" si="11"/>
      </c>
      <c r="AS12" s="26">
        <f t="shared" si="0"/>
      </c>
      <c r="AT12" s="26">
        <f t="shared" si="12"/>
      </c>
      <c r="AU12" s="26">
        <f t="shared" si="13"/>
      </c>
      <c r="AV12" s="26">
        <f t="shared" si="14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11"/>
      </c>
      <c r="AS13" s="26">
        <f t="shared" si="0"/>
      </c>
      <c r="AT13" s="26">
        <f t="shared" si="12"/>
      </c>
      <c r="AU13" s="26">
        <f t="shared" si="13"/>
      </c>
      <c r="AV13" s="26">
        <f t="shared" si="14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>
        <v>1</v>
      </c>
      <c r="X14" s="23">
        <v>0</v>
      </c>
      <c r="Y14" s="23">
        <v>9</v>
      </c>
      <c r="Z14" s="23">
        <v>6</v>
      </c>
      <c r="AA14" s="23"/>
      <c r="AB14" s="23"/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 t="str">
        <f t="shared" si="0"/>
        <v>Y</v>
      </c>
      <c r="AP14" s="26" t="str">
        <f t="shared" si="0"/>
        <v>M</v>
      </c>
      <c r="AQ14" s="26" t="str">
        <f t="shared" si="0"/>
        <v>L</v>
      </c>
      <c r="AR14" s="26" t="str">
        <f t="shared" si="0"/>
        <v>S</v>
      </c>
      <c r="AS14" s="26">
        <f t="shared" si="0"/>
      </c>
      <c r="AT14" s="26">
        <f t="shared" si="12"/>
      </c>
      <c r="AU14" s="26">
        <f t="shared" si="13"/>
      </c>
      <c r="AV14" s="26">
        <f t="shared" si="14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12"/>
      </c>
      <c r="AU15" s="26">
        <f t="shared" si="13"/>
      </c>
      <c r="AV15" s="26">
        <f t="shared" si="14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8</v>
      </c>
      <c r="Y16" s="23">
        <v>2</v>
      </c>
      <c r="Z16" s="23">
        <v>6</v>
      </c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aca="true" t="shared" si="15" ref="AP16:AR17">IF(COUNTBLANK(X16)=0,VLOOKUP(X16,$B$2:$C$11,2,FALSE),"")</f>
        <v>U</v>
      </c>
      <c r="AQ16" s="46" t="str">
        <f t="shared" si="15"/>
        <v>N</v>
      </c>
      <c r="AR16" s="46" t="str">
        <f t="shared" si="15"/>
        <v>S</v>
      </c>
      <c r="AS16" s="26">
        <f t="shared" si="0"/>
      </c>
      <c r="AT16" s="26">
        <f t="shared" si="12"/>
      </c>
      <c r="AU16" s="26">
        <f t="shared" si="13"/>
      </c>
      <c r="AV16" s="26">
        <f t="shared" si="14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6" ref="AF17:AU30">IF(COUNTBLANK(N17)=0,VLOOKUP(N17,$B$2:$C$11,2,FALSE),"")</f>
      </c>
      <c r="AG17" s="26">
        <f t="shared" si="16"/>
      </c>
      <c r="AH17" s="26">
        <f t="shared" si="16"/>
      </c>
      <c r="AI17" s="26">
        <f t="shared" si="16"/>
      </c>
      <c r="AJ17" s="26">
        <f t="shared" si="16"/>
      </c>
      <c r="AK17" s="26">
        <f t="shared" si="16"/>
      </c>
      <c r="AL17" s="26">
        <f t="shared" si="16"/>
      </c>
      <c r="AM17" s="26">
        <f t="shared" si="16"/>
      </c>
      <c r="AN17" s="26">
        <f t="shared" si="16"/>
      </c>
      <c r="AO17" s="26">
        <f t="shared" si="16"/>
      </c>
      <c r="AP17" s="26">
        <f t="shared" si="15"/>
      </c>
      <c r="AQ17" s="26">
        <f t="shared" si="15"/>
      </c>
      <c r="AR17" s="26">
        <f t="shared" si="15"/>
      </c>
      <c r="AS17" s="26">
        <f t="shared" si="16"/>
      </c>
      <c r="AT17" s="26">
        <f t="shared" si="16"/>
      </c>
      <c r="AU17" s="26">
        <f t="shared" si="16"/>
      </c>
      <c r="AV17" s="26">
        <f aca="true" t="shared" si="17" ref="AV17:AW30">IF(COUNTBLANK(AD17)=0,VLOOKUP(AD17,$B$2:$C$11,2,FALSE),"")</f>
      </c>
      <c r="AW17" s="27">
        <f t="shared" si="17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2</v>
      </c>
      <c r="Y18" s="23">
        <v>7</v>
      </c>
      <c r="Z18" s="23">
        <v>0</v>
      </c>
      <c r="AA18" s="23">
        <v>1</v>
      </c>
      <c r="AB18" s="23"/>
      <c r="AC18" s="23"/>
      <c r="AD18" s="23"/>
      <c r="AE18" s="23"/>
      <c r="AF18" s="25">
        <f t="shared" si="16"/>
      </c>
      <c r="AG18" s="26">
        <f t="shared" si="16"/>
      </c>
      <c r="AH18" s="26">
        <f t="shared" si="16"/>
      </c>
      <c r="AI18" s="26">
        <f t="shared" si="16"/>
      </c>
      <c r="AJ18" s="26">
        <f t="shared" si="16"/>
      </c>
      <c r="AK18" s="26">
        <f t="shared" si="16"/>
      </c>
      <c r="AL18" s="26">
        <f t="shared" si="16"/>
      </c>
      <c r="AM18" s="26">
        <f t="shared" si="16"/>
      </c>
      <c r="AN18" s="26">
        <f t="shared" si="16"/>
      </c>
      <c r="AO18" s="26">
        <f t="shared" si="16"/>
      </c>
      <c r="AP18" s="26" t="str">
        <f t="shared" si="16"/>
        <v>N</v>
      </c>
      <c r="AQ18" s="26" t="str">
        <f t="shared" si="16"/>
        <v>O</v>
      </c>
      <c r="AR18" s="26" t="str">
        <f t="shared" si="16"/>
        <v>M</v>
      </c>
      <c r="AS18" s="26" t="str">
        <f t="shared" si="16"/>
        <v>Y</v>
      </c>
      <c r="AT18" s="26">
        <f t="shared" si="16"/>
      </c>
      <c r="AU18" s="26">
        <f t="shared" si="16"/>
      </c>
      <c r="AV18" s="26">
        <f t="shared" si="17"/>
      </c>
      <c r="AW18" s="27">
        <f t="shared" si="17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6"/>
      </c>
      <c r="AG19" s="26">
        <f t="shared" si="16"/>
      </c>
      <c r="AH19" s="26">
        <f t="shared" si="16"/>
      </c>
      <c r="AI19" s="26">
        <f t="shared" si="16"/>
      </c>
      <c r="AJ19" s="26">
        <f t="shared" si="16"/>
      </c>
      <c r="AK19" s="26">
        <f t="shared" si="16"/>
      </c>
      <c r="AL19" s="26">
        <f t="shared" si="16"/>
      </c>
      <c r="AM19" s="26">
        <f t="shared" si="16"/>
      </c>
      <c r="AN19" s="26">
        <f t="shared" si="16"/>
      </c>
      <c r="AO19" s="26">
        <f t="shared" si="16"/>
      </c>
      <c r="AP19" s="26">
        <f t="shared" si="16"/>
      </c>
      <c r="AQ19" s="26">
        <f t="shared" si="16"/>
      </c>
      <c r="AR19" s="26">
        <f t="shared" si="16"/>
      </c>
      <c r="AS19" s="26">
        <f t="shared" si="16"/>
      </c>
      <c r="AT19" s="26">
        <f t="shared" si="16"/>
      </c>
      <c r="AU19" s="26">
        <f t="shared" si="16"/>
      </c>
      <c r="AV19" s="26">
        <f t="shared" si="17"/>
      </c>
      <c r="AW19" s="27">
        <f t="shared" si="17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>
        <v>2</v>
      </c>
      <c r="Y20" s="23">
        <v>4</v>
      </c>
      <c r="Z20" s="23">
        <v>7</v>
      </c>
      <c r="AA20" s="23">
        <v>8</v>
      </c>
      <c r="AB20" s="23"/>
      <c r="AC20" s="23"/>
      <c r="AD20" s="23"/>
      <c r="AE20" s="23"/>
      <c r="AF20" s="25">
        <f t="shared" si="16"/>
      </c>
      <c r="AG20" s="26">
        <f t="shared" si="16"/>
      </c>
      <c r="AH20" s="26">
        <f t="shared" si="16"/>
      </c>
      <c r="AI20" s="26">
        <f t="shared" si="16"/>
      </c>
      <c r="AJ20" s="26">
        <f t="shared" si="16"/>
      </c>
      <c r="AK20" s="26">
        <f t="shared" si="16"/>
      </c>
      <c r="AL20" s="26">
        <f t="shared" si="16"/>
      </c>
      <c r="AM20" s="26">
        <f t="shared" si="16"/>
      </c>
      <c r="AN20" s="26">
        <f t="shared" si="16"/>
      </c>
      <c r="AO20" s="26">
        <f t="shared" si="16"/>
      </c>
      <c r="AP20" s="46" t="str">
        <f t="shared" si="16"/>
        <v>N</v>
      </c>
      <c r="AQ20" s="46" t="str">
        <f t="shared" si="16"/>
        <v>R</v>
      </c>
      <c r="AR20" s="46" t="str">
        <f t="shared" si="16"/>
        <v>O</v>
      </c>
      <c r="AS20" s="46" t="str">
        <f t="shared" si="16"/>
        <v>U</v>
      </c>
      <c r="AT20" s="26">
        <f t="shared" si="16"/>
      </c>
      <c r="AU20" s="26">
        <f t="shared" si="16"/>
      </c>
      <c r="AV20" s="26">
        <f t="shared" si="17"/>
      </c>
      <c r="AW20" s="27">
        <f t="shared" si="17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6"/>
      </c>
      <c r="AG21" s="26">
        <f t="shared" si="16"/>
      </c>
      <c r="AH21" s="26">
        <f t="shared" si="16"/>
      </c>
      <c r="AI21" s="26">
        <f t="shared" si="16"/>
      </c>
      <c r="AJ21" s="26">
        <f t="shared" si="16"/>
      </c>
      <c r="AK21" s="26">
        <f t="shared" si="16"/>
      </c>
      <c r="AL21" s="26">
        <f t="shared" si="16"/>
      </c>
      <c r="AM21" s="26">
        <f t="shared" si="16"/>
      </c>
      <c r="AN21" s="26">
        <f t="shared" si="16"/>
      </c>
      <c r="AO21" s="26">
        <f t="shared" si="16"/>
      </c>
      <c r="AP21" s="26">
        <f t="shared" si="16"/>
      </c>
      <c r="AQ21" s="26">
        <f t="shared" si="16"/>
      </c>
      <c r="AR21" s="26">
        <f t="shared" si="16"/>
      </c>
      <c r="AS21" s="26">
        <f t="shared" si="16"/>
      </c>
      <c r="AT21" s="26">
        <f t="shared" si="16"/>
      </c>
      <c r="AU21" s="26">
        <f t="shared" si="16"/>
      </c>
      <c r="AV21" s="26">
        <f t="shared" si="17"/>
      </c>
      <c r="AW21" s="27">
        <f t="shared" si="17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2</v>
      </c>
      <c r="Z22" s="23">
        <v>2</v>
      </c>
      <c r="AA22" s="23">
        <v>3</v>
      </c>
      <c r="AB22" s="23"/>
      <c r="AC22" s="23"/>
      <c r="AD22" s="23"/>
      <c r="AE22" s="23"/>
      <c r="AF22" s="25">
        <f t="shared" si="16"/>
      </c>
      <c r="AG22" s="26">
        <f t="shared" si="16"/>
      </c>
      <c r="AH22" s="26">
        <f t="shared" si="16"/>
      </c>
      <c r="AI22" s="26">
        <f t="shared" si="16"/>
      </c>
      <c r="AJ22" s="26">
        <f t="shared" si="16"/>
      </c>
      <c r="AK22" s="26">
        <f t="shared" si="16"/>
      </c>
      <c r="AL22" s="26">
        <f t="shared" si="16"/>
      </c>
      <c r="AM22" s="26">
        <f t="shared" si="16"/>
      </c>
      <c r="AN22" s="26">
        <f t="shared" si="16"/>
      </c>
      <c r="AO22" s="26">
        <f t="shared" si="16"/>
      </c>
      <c r="AP22" s="26">
        <f t="shared" si="16"/>
      </c>
      <c r="AQ22" s="26" t="str">
        <f t="shared" si="16"/>
        <v>N</v>
      </c>
      <c r="AR22" s="26" t="str">
        <f t="shared" si="16"/>
        <v>N</v>
      </c>
      <c r="AS22" s="26" t="str">
        <f t="shared" si="16"/>
        <v>E</v>
      </c>
      <c r="AT22" s="26">
        <f t="shared" si="16"/>
      </c>
      <c r="AU22" s="26">
        <f t="shared" si="16"/>
      </c>
      <c r="AV22" s="26">
        <f t="shared" si="17"/>
      </c>
      <c r="AW22" s="27">
        <f t="shared" si="17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6"/>
      </c>
      <c r="AG23" s="26">
        <f t="shared" si="16"/>
      </c>
      <c r="AH23" s="26">
        <f t="shared" si="16"/>
      </c>
      <c r="AI23" s="26">
        <f t="shared" si="16"/>
      </c>
      <c r="AJ23" s="26">
        <f t="shared" si="16"/>
      </c>
      <c r="AK23" s="26">
        <f t="shared" si="16"/>
      </c>
      <c r="AL23" s="26">
        <f t="shared" si="16"/>
      </c>
      <c r="AM23" s="26">
        <f t="shared" si="16"/>
      </c>
      <c r="AN23" s="26">
        <f t="shared" si="16"/>
      </c>
      <c r="AO23" s="26">
        <f t="shared" si="16"/>
      </c>
      <c r="AP23" s="26">
        <f t="shared" si="16"/>
      </c>
      <c r="AQ23" s="26">
        <f t="shared" si="16"/>
      </c>
      <c r="AR23" s="26">
        <f t="shared" si="16"/>
      </c>
      <c r="AS23" s="26">
        <f t="shared" si="16"/>
      </c>
      <c r="AT23" s="26">
        <f t="shared" si="16"/>
      </c>
      <c r="AU23" s="26">
        <f t="shared" si="16"/>
      </c>
      <c r="AV23" s="26">
        <f t="shared" si="17"/>
      </c>
      <c r="AW23" s="27">
        <f t="shared" si="17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6"/>
      </c>
      <c r="AG24" s="26">
        <f t="shared" si="16"/>
      </c>
      <c r="AH24" s="26">
        <f t="shared" si="16"/>
      </c>
      <c r="AI24" s="26">
        <f t="shared" si="16"/>
      </c>
      <c r="AJ24" s="26">
        <f t="shared" si="16"/>
      </c>
      <c r="AK24" s="26">
        <f t="shared" si="16"/>
      </c>
      <c r="AL24" s="26">
        <f t="shared" si="16"/>
      </c>
      <c r="AM24" s="26">
        <f t="shared" si="16"/>
      </c>
      <c r="AN24" s="26">
        <f t="shared" si="16"/>
      </c>
      <c r="AO24" s="26">
        <f t="shared" si="16"/>
      </c>
      <c r="AP24" s="26">
        <f t="shared" si="16"/>
      </c>
      <c r="AQ24" s="26">
        <f t="shared" si="16"/>
      </c>
      <c r="AR24" s="26">
        <f t="shared" si="16"/>
      </c>
      <c r="AS24" s="26">
        <f t="shared" si="16"/>
      </c>
      <c r="AT24" s="26">
        <f t="shared" si="16"/>
      </c>
      <c r="AU24" s="26">
        <f t="shared" si="16"/>
      </c>
      <c r="AV24" s="26">
        <f t="shared" si="17"/>
      </c>
      <c r="AW24" s="27">
        <f t="shared" si="17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6"/>
      </c>
      <c r="AG25" s="26">
        <f t="shared" si="16"/>
      </c>
      <c r="AH25" s="26">
        <f t="shared" si="16"/>
      </c>
      <c r="AI25" s="26">
        <f t="shared" si="16"/>
      </c>
      <c r="AJ25" s="26">
        <f t="shared" si="16"/>
      </c>
      <c r="AK25" s="26">
        <f t="shared" si="16"/>
      </c>
      <c r="AL25" s="26">
        <f t="shared" si="16"/>
      </c>
      <c r="AM25" s="26">
        <f t="shared" si="16"/>
      </c>
      <c r="AN25" s="26">
        <f t="shared" si="16"/>
      </c>
      <c r="AO25" s="26">
        <f t="shared" si="16"/>
      </c>
      <c r="AP25" s="26">
        <f t="shared" si="16"/>
      </c>
      <c r="AQ25" s="26">
        <f t="shared" si="16"/>
      </c>
      <c r="AR25" s="26">
        <f t="shared" si="16"/>
      </c>
      <c r="AS25" s="26">
        <f t="shared" si="16"/>
      </c>
      <c r="AT25" s="26">
        <f t="shared" si="16"/>
      </c>
      <c r="AU25" s="26">
        <f t="shared" si="16"/>
      </c>
      <c r="AV25" s="26">
        <f t="shared" si="17"/>
      </c>
      <c r="AW25" s="27">
        <f t="shared" si="17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6"/>
      </c>
      <c r="AG26" s="26">
        <f t="shared" si="16"/>
      </c>
      <c r="AH26" s="26">
        <f t="shared" si="16"/>
      </c>
      <c r="AI26" s="26">
        <f t="shared" si="16"/>
      </c>
      <c r="AJ26" s="26">
        <f t="shared" si="16"/>
      </c>
      <c r="AK26" s="26">
        <f t="shared" si="16"/>
      </c>
      <c r="AL26" s="26">
        <f t="shared" si="16"/>
      </c>
      <c r="AM26" s="26">
        <f t="shared" si="16"/>
      </c>
      <c r="AN26" s="26">
        <f t="shared" si="16"/>
      </c>
      <c r="AO26" s="26">
        <f t="shared" si="16"/>
      </c>
      <c r="AP26" s="26">
        <f t="shared" si="16"/>
      </c>
      <c r="AQ26" s="26">
        <f t="shared" si="16"/>
      </c>
      <c r="AR26" s="26">
        <f t="shared" si="16"/>
      </c>
      <c r="AS26" s="26">
        <f t="shared" si="16"/>
      </c>
      <c r="AT26" s="26">
        <f t="shared" si="16"/>
      </c>
      <c r="AU26" s="26">
        <f t="shared" si="16"/>
      </c>
      <c r="AV26" s="26">
        <f t="shared" si="17"/>
      </c>
      <c r="AW26" s="27">
        <f t="shared" si="17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6"/>
      </c>
      <c r="AG27" s="26">
        <f t="shared" si="16"/>
      </c>
      <c r="AH27" s="26">
        <f t="shared" si="16"/>
      </c>
      <c r="AI27" s="26">
        <f t="shared" si="16"/>
      </c>
      <c r="AJ27" s="26">
        <f t="shared" si="16"/>
      </c>
      <c r="AK27" s="26">
        <f t="shared" si="16"/>
      </c>
      <c r="AL27" s="26">
        <f t="shared" si="16"/>
      </c>
      <c r="AM27" s="26">
        <f t="shared" si="16"/>
      </c>
      <c r="AN27" s="26">
        <f t="shared" si="16"/>
      </c>
      <c r="AO27" s="26">
        <f t="shared" si="16"/>
      </c>
      <c r="AP27" s="26">
        <f t="shared" si="16"/>
      </c>
      <c r="AQ27" s="26">
        <f t="shared" si="16"/>
      </c>
      <c r="AR27" s="26">
        <f t="shared" si="16"/>
      </c>
      <c r="AS27" s="26">
        <f t="shared" si="16"/>
      </c>
      <c r="AT27" s="26">
        <f t="shared" si="16"/>
      </c>
      <c r="AU27" s="26">
        <f t="shared" si="16"/>
      </c>
      <c r="AV27" s="26">
        <f t="shared" si="17"/>
      </c>
      <c r="AW27" s="27">
        <f t="shared" si="17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6"/>
      </c>
      <c r="AG28" s="26">
        <f t="shared" si="16"/>
      </c>
      <c r="AH28" s="26">
        <f t="shared" si="16"/>
      </c>
      <c r="AI28" s="26">
        <f t="shared" si="16"/>
      </c>
      <c r="AJ28" s="26">
        <f t="shared" si="16"/>
      </c>
      <c r="AK28" s="26">
        <f t="shared" si="16"/>
      </c>
      <c r="AL28" s="26">
        <f t="shared" si="16"/>
      </c>
      <c r="AM28" s="26">
        <f t="shared" si="16"/>
      </c>
      <c r="AN28" s="26">
        <f t="shared" si="16"/>
      </c>
      <c r="AO28" s="26">
        <f t="shared" si="16"/>
      </c>
      <c r="AP28" s="26">
        <f t="shared" si="16"/>
      </c>
      <c r="AQ28" s="26">
        <f t="shared" si="16"/>
      </c>
      <c r="AR28" s="26">
        <f t="shared" si="16"/>
      </c>
      <c r="AS28" s="26">
        <f t="shared" si="16"/>
      </c>
      <c r="AT28" s="26">
        <f t="shared" si="16"/>
      </c>
      <c r="AU28" s="26">
        <f t="shared" si="16"/>
      </c>
      <c r="AV28" s="26">
        <f t="shared" si="17"/>
      </c>
      <c r="AW28" s="27">
        <f t="shared" si="17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6"/>
      </c>
      <c r="AG29" s="26">
        <f t="shared" si="16"/>
      </c>
      <c r="AH29" s="26">
        <f t="shared" si="16"/>
      </c>
      <c r="AI29" s="26">
        <f t="shared" si="16"/>
      </c>
      <c r="AJ29" s="26">
        <f t="shared" si="16"/>
      </c>
      <c r="AK29" s="26">
        <f t="shared" si="16"/>
      </c>
      <c r="AL29" s="26">
        <f t="shared" si="16"/>
      </c>
      <c r="AM29" s="26">
        <f t="shared" si="16"/>
      </c>
      <c r="AN29" s="26">
        <f t="shared" si="16"/>
      </c>
      <c r="AO29" s="26">
        <f t="shared" si="16"/>
      </c>
      <c r="AP29" s="26">
        <f t="shared" si="16"/>
      </c>
      <c r="AQ29" s="26">
        <f t="shared" si="16"/>
      </c>
      <c r="AR29" s="26">
        <f t="shared" si="16"/>
      </c>
      <c r="AS29" s="26">
        <f t="shared" si="16"/>
      </c>
      <c r="AT29" s="26">
        <f t="shared" si="16"/>
      </c>
      <c r="AU29" s="26">
        <f t="shared" si="16"/>
      </c>
      <c r="AV29" s="26">
        <f t="shared" si="17"/>
      </c>
      <c r="AW29" s="27">
        <f t="shared" si="17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6"/>
      </c>
      <c r="AG30" s="42">
        <f t="shared" si="16"/>
      </c>
      <c r="AH30" s="42">
        <f t="shared" si="16"/>
      </c>
      <c r="AI30" s="42">
        <f t="shared" si="16"/>
      </c>
      <c r="AJ30" s="42">
        <f t="shared" si="16"/>
      </c>
      <c r="AK30" s="42">
        <f t="shared" si="16"/>
      </c>
      <c r="AL30" s="42">
        <f t="shared" si="16"/>
      </c>
      <c r="AM30" s="42">
        <f t="shared" si="16"/>
      </c>
      <c r="AN30" s="42">
        <f t="shared" si="16"/>
      </c>
      <c r="AO30" s="42">
        <f t="shared" si="16"/>
      </c>
      <c r="AP30" s="42">
        <f t="shared" si="16"/>
      </c>
      <c r="AQ30" s="42">
        <f t="shared" si="16"/>
      </c>
      <c r="AR30" s="42">
        <f t="shared" si="16"/>
      </c>
      <c r="AS30" s="42">
        <f t="shared" si="16"/>
      </c>
      <c r="AT30" s="42">
        <f t="shared" si="16"/>
      </c>
      <c r="AU30" s="42">
        <f t="shared" si="16"/>
      </c>
      <c r="AV30" s="42">
        <f t="shared" si="17"/>
      </c>
      <c r="AW30" s="43">
        <f t="shared" si="17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7" sqref="AV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34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V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>
        <f t="shared" si="0"/>
      </c>
      <c r="AW1" s="21">
        <f aca="true" t="shared" si="1" ref="AU1:AW16">IF(COUNTBLANK(AE1)=0,VLOOKUP(AE1,$B$2:$C$11,2,FALSE),"")</f>
      </c>
    </row>
    <row r="2" spans="1:49" ht="17.25" thickBot="1" thickTop="1">
      <c r="A2" s="6" t="str">
        <f>UPPER(MID($A$1,B2+1,1))</f>
        <v>Y</v>
      </c>
      <c r="B2" s="6">
        <v>0</v>
      </c>
      <c r="C2" s="6" t="str">
        <f>A2</f>
        <v>Y</v>
      </c>
      <c r="E2" s="8" t="s">
        <v>44</v>
      </c>
      <c r="F2" s="9">
        <f>100000000*F3+10000000*F4+1000000*F5+100000*F6+10000*F7+1000*F8+100*F9+10*F10+F11</f>
        <v>67183236</v>
      </c>
      <c r="G2" s="8" t="s">
        <v>45</v>
      </c>
      <c r="H2" s="7">
        <f>100000000*H3+10000000*H4+1000000*H5+100000*H6+10000*H7+1000*H8+100*H9+10*H10+H11</f>
        <v>6836</v>
      </c>
      <c r="I2" s="13" t="str">
        <f>CONCATENATE(CONCATENATE(I3,I4,I5,I6,I7),CONCATENATE(I8,I9,I10,I11))</f>
        <v>LAIR</v>
      </c>
      <c r="J2" s="7">
        <f>FLOOR(F2/H2,1)</f>
        <v>9827</v>
      </c>
      <c r="L2" s="7">
        <f>F2-H2*J2</f>
        <v>5864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f t="shared" si="0"/>
      </c>
      <c r="AL2" s="26">
        <v>0</v>
      </c>
      <c r="AM2" s="26">
        <v>1</v>
      </c>
      <c r="AN2" s="26">
        <v>2</v>
      </c>
      <c r="AO2" s="26">
        <v>3</v>
      </c>
      <c r="AP2" s="26">
        <v>4</v>
      </c>
      <c r="AQ2" s="26">
        <v>5</v>
      </c>
      <c r="AR2" s="26">
        <v>6</v>
      </c>
      <c r="AS2" s="26">
        <v>7</v>
      </c>
      <c r="AT2" s="26">
        <v>8</v>
      </c>
      <c r="AU2" s="26">
        <v>9</v>
      </c>
      <c r="AV2" s="26">
        <f t="shared" si="0"/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O</v>
      </c>
      <c r="B3" s="6">
        <v>1</v>
      </c>
      <c r="C3" s="6" t="str">
        <f aca="true" t="shared" si="3" ref="C3:C11">A3</f>
        <v>O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aca="true" t="shared" si="8" ref="AL3:AU3">IF(COUNTBLANK(T3)=0,VLOOKUP(T3,$B$2:$C$11,2,FALSE),"")</f>
      </c>
      <c r="AM3" s="26">
        <f t="shared" si="8"/>
      </c>
      <c r="AN3" s="26">
        <f t="shared" si="8"/>
      </c>
      <c r="AO3" s="26">
        <f t="shared" si="8"/>
      </c>
      <c r="AP3" s="26">
        <f t="shared" si="8"/>
      </c>
      <c r="AQ3" s="26">
        <f t="shared" si="8"/>
      </c>
      <c r="AR3" s="26">
        <f t="shared" si="8"/>
      </c>
      <c r="AS3" s="26">
        <f t="shared" si="8"/>
      </c>
      <c r="AT3" s="26">
        <f t="shared" si="8"/>
      </c>
      <c r="AU3" s="26">
        <f t="shared" si="8"/>
      </c>
      <c r="AV3" s="26">
        <f t="shared" si="0"/>
      </c>
      <c r="AW3" s="27">
        <f t="shared" si="1"/>
      </c>
    </row>
    <row r="4" spans="1:49" ht="17.25" thickBot="1" thickTop="1">
      <c r="A4" s="6" t="str">
        <f t="shared" si="2"/>
        <v>I</v>
      </c>
      <c r="B4" s="6">
        <v>2</v>
      </c>
      <c r="C4" s="6" t="str">
        <f t="shared" si="3"/>
        <v>I</v>
      </c>
      <c r="D4" s="3">
        <v>2</v>
      </c>
      <c r="E4" s="10" t="str">
        <f aca="true" t="shared" si="9" ref="E4:G11">IF(LEN(E$2)&gt;=10-$D4,UPPER(MID(E$2,$D4+LEN(E$2)-9,1)),"")</f>
        <v>G</v>
      </c>
      <c r="F4" s="11">
        <f t="shared" si="4"/>
        <v>6</v>
      </c>
      <c r="G4" s="10">
        <f t="shared" si="9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9</v>
      </c>
      <c r="AA4" s="23">
        <v>8</v>
      </c>
      <c r="AB4" s="23">
        <v>2</v>
      </c>
      <c r="AC4" s="23">
        <v>7</v>
      </c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L</v>
      </c>
      <c r="AS4" s="29" t="str">
        <f t="shared" si="0"/>
        <v>A</v>
      </c>
      <c r="AT4" s="29" t="str">
        <f t="shared" si="0"/>
        <v>I</v>
      </c>
      <c r="AU4" s="29" t="str">
        <f t="shared" si="1"/>
        <v>R</v>
      </c>
      <c r="AV4" s="15">
        <f t="shared" si="0"/>
      </c>
      <c r="AW4" s="30">
        <f t="shared" si="1"/>
      </c>
    </row>
    <row r="5" spans="1:49" ht="17.25" thickBot="1" thickTop="1">
      <c r="A5" s="6" t="str">
        <f t="shared" si="2"/>
        <v>N</v>
      </c>
      <c r="B5" s="6">
        <v>3</v>
      </c>
      <c r="C5" s="6" t="str">
        <f t="shared" si="3"/>
        <v>N</v>
      </c>
      <c r="D5" s="3">
        <v>3</v>
      </c>
      <c r="E5" s="10" t="str">
        <f t="shared" si="9"/>
        <v>R</v>
      </c>
      <c r="F5" s="11">
        <f t="shared" si="4"/>
        <v>7</v>
      </c>
      <c r="G5" s="10">
        <f t="shared" si="9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35">
        <f t="shared" si="1"/>
      </c>
      <c r="AV5" s="15">
        <f t="shared" si="0"/>
      </c>
      <c r="AW5" s="30">
        <f t="shared" si="1"/>
      </c>
    </row>
    <row r="6" spans="1:49" ht="17.25" thickBot="1" thickTop="1">
      <c r="A6" s="6" t="str">
        <f t="shared" si="2"/>
        <v>T</v>
      </c>
      <c r="B6" s="6">
        <v>4</v>
      </c>
      <c r="C6" s="6" t="str">
        <f t="shared" si="3"/>
        <v>T</v>
      </c>
      <c r="D6" s="3">
        <v>4</v>
      </c>
      <c r="E6" s="10" t="str">
        <f t="shared" si="9"/>
        <v>O</v>
      </c>
      <c r="F6" s="11">
        <f t="shared" si="4"/>
        <v>1</v>
      </c>
      <c r="G6" s="10">
        <f t="shared" si="9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6</v>
      </c>
      <c r="R6" s="23">
        <v>8</v>
      </c>
      <c r="S6" s="23">
        <v>3</v>
      </c>
      <c r="T6" s="23">
        <v>6</v>
      </c>
      <c r="U6" s="23"/>
      <c r="V6" s="36">
        <v>6</v>
      </c>
      <c r="W6" s="23">
        <v>7</v>
      </c>
      <c r="X6" s="23">
        <v>1</v>
      </c>
      <c r="Y6" s="23">
        <v>8</v>
      </c>
      <c r="Z6" s="23">
        <v>3</v>
      </c>
      <c r="AA6" s="23">
        <v>2</v>
      </c>
      <c r="AB6" s="23">
        <v>3</v>
      </c>
      <c r="AC6" s="23">
        <v>6</v>
      </c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G</v>
      </c>
      <c r="AJ6" s="15" t="str">
        <f t="shared" si="0"/>
        <v>A</v>
      </c>
      <c r="AK6" s="15" t="str">
        <f t="shared" si="0"/>
        <v>N</v>
      </c>
      <c r="AL6" s="15" t="str">
        <f t="shared" si="0"/>
        <v>G</v>
      </c>
      <c r="AM6" s="33">
        <f t="shared" si="0"/>
      </c>
      <c r="AN6" s="37" t="str">
        <f t="shared" si="0"/>
        <v>G</v>
      </c>
      <c r="AO6" s="15" t="str">
        <f t="shared" si="0"/>
        <v>R</v>
      </c>
      <c r="AP6" s="15" t="str">
        <f t="shared" si="0"/>
        <v>O</v>
      </c>
      <c r="AQ6" s="15" t="str">
        <f t="shared" si="0"/>
        <v>A</v>
      </c>
      <c r="AR6" s="15" t="str">
        <f t="shared" si="0"/>
        <v>N</v>
      </c>
      <c r="AS6" s="15" t="str">
        <f t="shared" si="0"/>
        <v>I</v>
      </c>
      <c r="AT6" s="15" t="str">
        <f t="shared" si="0"/>
        <v>N</v>
      </c>
      <c r="AU6" s="15" t="str">
        <f t="shared" si="1"/>
        <v>G</v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E</v>
      </c>
      <c r="B7" s="6">
        <v>5</v>
      </c>
      <c r="C7" s="6" t="str">
        <f t="shared" si="3"/>
        <v>E</v>
      </c>
      <c r="D7" s="3">
        <v>5</v>
      </c>
      <c r="E7" s="10" t="str">
        <f t="shared" si="9"/>
        <v>A</v>
      </c>
      <c r="F7" s="11">
        <f t="shared" si="4"/>
        <v>8</v>
      </c>
      <c r="G7" s="10">
        <f t="shared" si="9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G</v>
      </c>
      <c r="B8" s="6">
        <v>6</v>
      </c>
      <c r="C8" s="6" t="str">
        <f t="shared" si="3"/>
        <v>G</v>
      </c>
      <c r="D8" s="3">
        <v>6</v>
      </c>
      <c r="E8" s="10" t="str">
        <f t="shared" si="9"/>
        <v>N</v>
      </c>
      <c r="F8" s="11">
        <f t="shared" si="4"/>
        <v>3</v>
      </c>
      <c r="G8" s="10" t="str">
        <f t="shared" si="9"/>
        <v>G</v>
      </c>
      <c r="H8" s="4">
        <f t="shared" si="5"/>
        <v>6</v>
      </c>
      <c r="I8" s="10" t="str">
        <f t="shared" si="6"/>
        <v>L</v>
      </c>
      <c r="J8" s="4">
        <f t="shared" si="7"/>
        <v>9</v>
      </c>
      <c r="N8" s="22"/>
      <c r="O8" s="23"/>
      <c r="P8" s="23"/>
      <c r="Q8" s="23"/>
      <c r="R8" s="23"/>
      <c r="S8" s="23"/>
      <c r="T8" s="23"/>
      <c r="U8" s="23"/>
      <c r="V8" s="23">
        <v>6</v>
      </c>
      <c r="W8" s="23">
        <v>1</v>
      </c>
      <c r="X8" s="23">
        <v>5</v>
      </c>
      <c r="Y8" s="23">
        <v>2</v>
      </c>
      <c r="Z8" s="23">
        <v>4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G</v>
      </c>
      <c r="AO8" s="46" t="str">
        <f t="shared" si="0"/>
        <v>O</v>
      </c>
      <c r="AP8" s="46" t="str">
        <f t="shared" si="0"/>
        <v>E</v>
      </c>
      <c r="AQ8" s="46" t="str">
        <f t="shared" si="0"/>
        <v>I</v>
      </c>
      <c r="AR8" s="46" t="str">
        <f t="shared" si="0"/>
        <v>T</v>
      </c>
      <c r="AS8" s="26">
        <f t="shared" si="0"/>
      </c>
      <c r="AT8" s="26">
        <f t="shared" si="0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R</v>
      </c>
      <c r="B9" s="6">
        <v>7</v>
      </c>
      <c r="C9" s="6" t="str">
        <f t="shared" si="3"/>
        <v>R</v>
      </c>
      <c r="D9" s="3">
        <v>7</v>
      </c>
      <c r="E9" s="10" t="str">
        <f t="shared" si="9"/>
        <v>I</v>
      </c>
      <c r="F9" s="11">
        <f t="shared" si="4"/>
        <v>2</v>
      </c>
      <c r="G9" s="10" t="str">
        <f t="shared" si="9"/>
        <v>A</v>
      </c>
      <c r="H9" s="4">
        <f t="shared" si="5"/>
        <v>8</v>
      </c>
      <c r="I9" s="10" t="str">
        <f t="shared" si="6"/>
        <v>A</v>
      </c>
      <c r="J9" s="4">
        <f>FLOOR(J$2-10^(10-B9)*FLOOR(J$2/10^(10-B9),1),10^(9-B9))/10^(9-B9)</f>
        <v>8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A</v>
      </c>
      <c r="B10" s="6">
        <v>8</v>
      </c>
      <c r="C10" s="6" t="str">
        <f t="shared" si="3"/>
        <v>A</v>
      </c>
      <c r="D10" s="3">
        <v>8</v>
      </c>
      <c r="E10" s="10" t="str">
        <f t="shared" si="9"/>
        <v>N</v>
      </c>
      <c r="F10" s="11">
        <f t="shared" si="4"/>
        <v>3</v>
      </c>
      <c r="G10" s="10" t="str">
        <f t="shared" si="9"/>
        <v>N</v>
      </c>
      <c r="H10" s="4">
        <f t="shared" si="5"/>
        <v>3</v>
      </c>
      <c r="I10" s="10" t="str">
        <f t="shared" si="6"/>
        <v>I</v>
      </c>
      <c r="J10" s="4">
        <f>FLOOR(J$2-10^(10-B10)*FLOOR(J$2/10^(10-B10),1),10^(9-B10))/10^(9-B10)</f>
        <v>2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5</v>
      </c>
      <c r="X10" s="23">
        <v>6</v>
      </c>
      <c r="Y10" s="23">
        <v>5</v>
      </c>
      <c r="Z10" s="23">
        <v>9</v>
      </c>
      <c r="AA10" s="23">
        <v>2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E</v>
      </c>
      <c r="AP10" s="45" t="str">
        <f t="shared" si="0"/>
        <v>G</v>
      </c>
      <c r="AQ10" s="45" t="str">
        <f t="shared" si="0"/>
        <v>E</v>
      </c>
      <c r="AR10" s="45" t="str">
        <f t="shared" si="0"/>
        <v>L</v>
      </c>
      <c r="AS10" s="45" t="str">
        <f t="shared" si="0"/>
        <v>I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L</v>
      </c>
      <c r="B11" s="6">
        <v>9</v>
      </c>
      <c r="C11" s="6" t="str">
        <f t="shared" si="3"/>
        <v>L</v>
      </c>
      <c r="D11" s="3">
        <v>9</v>
      </c>
      <c r="E11" s="10" t="str">
        <f t="shared" si="9"/>
        <v>G</v>
      </c>
      <c r="F11" s="11">
        <f t="shared" si="4"/>
        <v>6</v>
      </c>
      <c r="G11" s="10" t="str">
        <f t="shared" si="9"/>
        <v>G</v>
      </c>
      <c r="H11" s="4">
        <f t="shared" si="5"/>
        <v>6</v>
      </c>
      <c r="I11" s="10" t="str">
        <f>IF(J$2&gt;=10^(9-B11),VLOOKUP(J11,$B$2:$C$11,2,FALSE),"")</f>
        <v>R</v>
      </c>
      <c r="J11" s="4">
        <f>FLOOR(J$2-10^(10-B11)*FLOOR(J$2/10^(10-B11),1),10^(9-B11))/10^(9-B11)</f>
        <v>7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5</v>
      </c>
      <c r="X12" s="23">
        <v>4</v>
      </c>
      <c r="Y12" s="23">
        <v>6</v>
      </c>
      <c r="Z12" s="23">
        <v>8</v>
      </c>
      <c r="AA12" s="23">
        <v>8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E</v>
      </c>
      <c r="AP12" s="46" t="str">
        <f t="shared" si="0"/>
        <v>T</v>
      </c>
      <c r="AQ12" s="46" t="str">
        <f t="shared" si="0"/>
        <v>G</v>
      </c>
      <c r="AR12" s="46" t="str">
        <f t="shared" si="0"/>
        <v>A</v>
      </c>
      <c r="AS12" s="46" t="str">
        <f t="shared" si="0"/>
        <v>A</v>
      </c>
      <c r="AT12" s="26">
        <f>IF(COUNTBLANK(AB12)=0,VLOOKUP(AB12,$B$2:$C$11,2,FALSE),"")</f>
      </c>
      <c r="AU12" s="26">
        <f t="shared" si="1"/>
      </c>
      <c r="AV12" s="26">
        <f>IF(COUNTBLANK(AD12)=0,VLOOKUP(AD12,$B$2:$C$11,2,FALSE),"")</f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>IF(COUNTBLANK(AB13)=0,VLOOKUP(AB13,$B$2:$C$11,2,FALSE),"")</f>
      </c>
      <c r="AU13" s="26">
        <f t="shared" si="1"/>
      </c>
      <c r="AV13" s="26">
        <f>IF(COUNTBLANK(AD13)=0,VLOOKUP(AD13,$B$2:$C$11,2,FALSE),"")</f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1</v>
      </c>
      <c r="Y14" s="23">
        <v>9</v>
      </c>
      <c r="Z14" s="23">
        <v>0</v>
      </c>
      <c r="AA14" s="23">
        <v>4</v>
      </c>
      <c r="AB14" s="23">
        <v>3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O</v>
      </c>
      <c r="AQ14" s="26" t="str">
        <f t="shared" si="0"/>
        <v>L</v>
      </c>
      <c r="AR14" s="26" t="str">
        <f t="shared" si="0"/>
        <v>Y</v>
      </c>
      <c r="AS14" s="26" t="str">
        <f t="shared" si="0"/>
        <v>T</v>
      </c>
      <c r="AT14" s="26" t="str">
        <f t="shared" si="0"/>
        <v>N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1</v>
      </c>
      <c r="Y16" s="23">
        <v>3</v>
      </c>
      <c r="Z16" s="23">
        <v>6</v>
      </c>
      <c r="AA16" s="23">
        <v>7</v>
      </c>
      <c r="AB16" s="23">
        <v>2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aca="true" t="shared" si="10" ref="AP16:AT17">IF(COUNTBLANK(X16)=0,VLOOKUP(X16,$B$2:$C$11,2,FALSE),"")</f>
        <v>O</v>
      </c>
      <c r="AQ16" s="46" t="str">
        <f t="shared" si="10"/>
        <v>N</v>
      </c>
      <c r="AR16" s="46" t="str">
        <f t="shared" si="10"/>
        <v>G</v>
      </c>
      <c r="AS16" s="46" t="str">
        <f t="shared" si="10"/>
        <v>R</v>
      </c>
      <c r="AT16" s="46" t="str">
        <f t="shared" si="10"/>
        <v>I</v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1" ref="AF17:AU30">IF(COUNTBLANK(N17)=0,VLOOKUP(N17,$B$2:$C$11,2,FALSE),"")</f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 t="shared" si="10"/>
      </c>
      <c r="AU17" s="26">
        <f t="shared" si="11"/>
      </c>
      <c r="AV17" s="26">
        <f aca="true" t="shared" si="12" ref="AV17:AW30">IF(COUNTBLANK(AD17)=0,VLOOKUP(AD17,$B$2:$C$11,2,FALSE),"")</f>
      </c>
      <c r="AW17" s="27">
        <f t="shared" si="12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5</v>
      </c>
      <c r="Z18" s="23">
        <v>3</v>
      </c>
      <c r="AA18" s="23">
        <v>7</v>
      </c>
      <c r="AB18" s="23">
        <v>1</v>
      </c>
      <c r="AC18" s="23">
        <v>6</v>
      </c>
      <c r="AD18" s="23"/>
      <c r="AE18" s="23"/>
      <c r="AF18" s="25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>
        <f t="shared" si="11"/>
      </c>
      <c r="AN18" s="26">
        <f t="shared" si="11"/>
      </c>
      <c r="AO18" s="26">
        <f t="shared" si="11"/>
      </c>
      <c r="AP18" s="26">
        <f t="shared" si="11"/>
      </c>
      <c r="AQ18" s="26" t="str">
        <f t="shared" si="11"/>
        <v>E</v>
      </c>
      <c r="AR18" s="26" t="str">
        <f t="shared" si="11"/>
        <v>N</v>
      </c>
      <c r="AS18" s="26" t="str">
        <f t="shared" si="11"/>
        <v>R</v>
      </c>
      <c r="AT18" s="26" t="str">
        <f t="shared" si="11"/>
        <v>O</v>
      </c>
      <c r="AU18" s="26" t="str">
        <f t="shared" si="11"/>
        <v>G</v>
      </c>
      <c r="AV18" s="26">
        <f t="shared" si="12"/>
      </c>
      <c r="AW18" s="27">
        <f t="shared" si="12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6">
        <f t="shared" si="11"/>
      </c>
      <c r="AR19" s="26">
        <f t="shared" si="11"/>
      </c>
      <c r="AS19" s="26">
        <f t="shared" si="11"/>
      </c>
      <c r="AT19" s="26">
        <f t="shared" si="11"/>
      </c>
      <c r="AU19" s="26">
        <f t="shared" si="11"/>
      </c>
      <c r="AV19" s="26">
        <f t="shared" si="12"/>
      </c>
      <c r="AW19" s="27">
        <f t="shared" si="12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4</v>
      </c>
      <c r="Z20" s="23">
        <v>7</v>
      </c>
      <c r="AA20" s="23">
        <v>8</v>
      </c>
      <c r="AB20" s="23">
        <v>5</v>
      </c>
      <c r="AC20" s="23">
        <v>2</v>
      </c>
      <c r="AD20" s="23"/>
      <c r="AE20" s="23"/>
      <c r="AF20" s="25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46" t="str">
        <f t="shared" si="11"/>
        <v>T</v>
      </c>
      <c r="AR20" s="46" t="str">
        <f t="shared" si="11"/>
        <v>R</v>
      </c>
      <c r="AS20" s="46" t="str">
        <f t="shared" si="11"/>
        <v>A</v>
      </c>
      <c r="AT20" s="46" t="str">
        <f t="shared" si="11"/>
        <v>E</v>
      </c>
      <c r="AU20" s="46" t="str">
        <f t="shared" si="11"/>
        <v>I</v>
      </c>
      <c r="AV20" s="26">
        <f t="shared" si="12"/>
      </c>
      <c r="AW20" s="27">
        <f t="shared" si="12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6">
        <f t="shared" si="11"/>
      </c>
      <c r="AR21" s="26">
        <f t="shared" si="11"/>
      </c>
      <c r="AS21" s="26">
        <f t="shared" si="11"/>
      </c>
      <c r="AT21" s="26">
        <f t="shared" si="11"/>
      </c>
      <c r="AU21" s="26">
        <f t="shared" si="11"/>
      </c>
      <c r="AV21" s="26">
        <f t="shared" si="12"/>
      </c>
      <c r="AW21" s="27">
        <f t="shared" si="1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5</v>
      </c>
      <c r="AA22" s="23">
        <v>8</v>
      </c>
      <c r="AB22" s="23">
        <v>6</v>
      </c>
      <c r="AC22" s="23">
        <v>4</v>
      </c>
      <c r="AD22" s="23"/>
      <c r="AE22" s="23"/>
      <c r="AF22" s="25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6">
        <f t="shared" si="11"/>
      </c>
      <c r="AR22" s="26" t="str">
        <f t="shared" si="11"/>
        <v>E</v>
      </c>
      <c r="AS22" s="26" t="str">
        <f t="shared" si="11"/>
        <v>A</v>
      </c>
      <c r="AT22" s="26" t="str">
        <f t="shared" si="11"/>
        <v>G</v>
      </c>
      <c r="AU22" s="26" t="str">
        <f t="shared" si="11"/>
        <v>T</v>
      </c>
      <c r="AV22" s="26">
        <f t="shared" si="12"/>
      </c>
      <c r="AW22" s="27">
        <f t="shared" si="12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6">
        <f t="shared" si="11"/>
      </c>
      <c r="AR23" s="26">
        <f t="shared" si="11"/>
      </c>
      <c r="AS23" s="26">
        <f t="shared" si="11"/>
      </c>
      <c r="AT23" s="26">
        <f t="shared" si="11"/>
      </c>
      <c r="AU23" s="26">
        <f t="shared" si="11"/>
      </c>
      <c r="AV23" s="26">
        <f t="shared" si="12"/>
      </c>
      <c r="AW23" s="27">
        <f t="shared" si="12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6">
        <f t="shared" si="11"/>
      </c>
      <c r="AR24" s="26">
        <f t="shared" si="11"/>
      </c>
      <c r="AS24" s="26">
        <f t="shared" si="11"/>
      </c>
      <c r="AT24" s="26">
        <f t="shared" si="11"/>
      </c>
      <c r="AU24" s="26">
        <f t="shared" si="11"/>
      </c>
      <c r="AV24" s="26">
        <f t="shared" si="12"/>
      </c>
      <c r="AW24" s="27">
        <f t="shared" si="12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6">
        <f t="shared" si="11"/>
      </c>
      <c r="AR25" s="26">
        <f t="shared" si="11"/>
      </c>
      <c r="AS25" s="26">
        <f t="shared" si="11"/>
      </c>
      <c r="AT25" s="26">
        <f t="shared" si="11"/>
      </c>
      <c r="AU25" s="26">
        <f t="shared" si="11"/>
      </c>
      <c r="AV25" s="26">
        <f t="shared" si="12"/>
      </c>
      <c r="AW25" s="27">
        <f t="shared" si="12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6">
        <f t="shared" si="11"/>
      </c>
      <c r="AR26" s="26">
        <f t="shared" si="11"/>
      </c>
      <c r="AS26" s="26">
        <f t="shared" si="11"/>
      </c>
      <c r="AT26" s="26">
        <f t="shared" si="11"/>
      </c>
      <c r="AU26" s="26">
        <f t="shared" si="11"/>
      </c>
      <c r="AV26" s="26">
        <f t="shared" si="12"/>
      </c>
      <c r="AW26" s="27">
        <f t="shared" si="12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6">
        <f t="shared" si="11"/>
      </c>
      <c r="AR27" s="26">
        <f t="shared" si="11"/>
      </c>
      <c r="AS27" s="26">
        <f t="shared" si="11"/>
      </c>
      <c r="AT27" s="26">
        <f t="shared" si="11"/>
      </c>
      <c r="AU27" s="26">
        <f t="shared" si="11"/>
      </c>
      <c r="AV27" s="26">
        <f t="shared" si="12"/>
      </c>
      <c r="AW27" s="27">
        <f t="shared" si="12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6">
        <f t="shared" si="11"/>
      </c>
      <c r="AR28" s="26">
        <f t="shared" si="11"/>
      </c>
      <c r="AS28" s="26">
        <f t="shared" si="11"/>
      </c>
      <c r="AT28" s="26">
        <f t="shared" si="11"/>
      </c>
      <c r="AU28" s="26">
        <f t="shared" si="11"/>
      </c>
      <c r="AV28" s="26">
        <f t="shared" si="12"/>
      </c>
      <c r="AW28" s="27">
        <f t="shared" si="12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6">
        <f t="shared" si="11"/>
      </c>
      <c r="AR29" s="26">
        <f t="shared" si="11"/>
      </c>
      <c r="AS29" s="26">
        <f t="shared" si="11"/>
      </c>
      <c r="AT29" s="26">
        <f t="shared" si="11"/>
      </c>
      <c r="AU29" s="26">
        <f t="shared" si="11"/>
      </c>
      <c r="AV29" s="26">
        <f t="shared" si="12"/>
      </c>
      <c r="AW29" s="27">
        <f t="shared" si="12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2">
        <f t="shared" si="11"/>
      </c>
      <c r="AR30" s="42">
        <f t="shared" si="11"/>
      </c>
      <c r="AS30" s="42">
        <f t="shared" si="11"/>
      </c>
      <c r="AT30" s="42">
        <f t="shared" si="11"/>
      </c>
      <c r="AU30" s="42">
        <f t="shared" si="11"/>
      </c>
      <c r="AV30" s="42">
        <f t="shared" si="12"/>
      </c>
      <c r="AW30" s="43">
        <f t="shared" si="1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6" sqref="AV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33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V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 t="shared" si="0"/>
      </c>
      <c r="AV1" s="20">
        <f t="shared" si="0"/>
      </c>
      <c r="AW1" s="21">
        <f aca="true" t="shared" si="1" ref="AU1:AW16">IF(COUNTBLANK(AE1)=0,VLOOKUP(AE1,$B$2:$C$11,2,FALSE),"")</f>
      </c>
    </row>
    <row r="2" spans="1:49" ht="17.25" thickBot="1" thickTop="1">
      <c r="A2" s="6" t="str">
        <f>UPPER(MID($A$1,B2+1,1))</f>
        <v>N</v>
      </c>
      <c r="B2" s="6">
        <v>0</v>
      </c>
      <c r="C2" s="6" t="str">
        <f>A2</f>
        <v>N</v>
      </c>
      <c r="E2" s="8" t="s">
        <v>40</v>
      </c>
      <c r="F2" s="9">
        <f>100000000*F3+10000000*F4+1000000*F5+100000*F6+10000*F7+1000*F8+100*F9+10*F10+F11</f>
        <v>3422072</v>
      </c>
      <c r="G2" s="8" t="s">
        <v>41</v>
      </c>
      <c r="H2" s="7">
        <f>100000000*H3+10000000*H4+1000000*H5+100000*H6+10000*H7+1000*H8+100*H9+10*H10+H11</f>
        <v>5087</v>
      </c>
      <c r="I2" s="13" t="str">
        <f>CONCATENATE(CONCATENATE(I3,I4,I5,I6,I7),CONCATENATE(I8,I9,I10,I11))</f>
        <v>LIE</v>
      </c>
      <c r="J2" s="7">
        <f>FLOOR(F2/H2,1)</f>
        <v>672</v>
      </c>
      <c r="L2" s="7">
        <f>F2-H2*J2</f>
        <v>3608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 t="shared" si="0"/>
      </c>
      <c r="AV2" s="26">
        <f t="shared" si="0"/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O</v>
      </c>
      <c r="B3" s="6">
        <v>1</v>
      </c>
      <c r="C3" s="6" t="str">
        <f aca="true" t="shared" si="3" ref="C3:C11">A3</f>
        <v>O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E</v>
      </c>
      <c r="B4" s="6">
        <v>2</v>
      </c>
      <c r="C4" s="6" t="str">
        <f t="shared" si="3"/>
        <v>E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6</v>
      </c>
      <c r="AA4" s="23">
        <v>7</v>
      </c>
      <c r="AB4" s="23">
        <v>2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L</v>
      </c>
      <c r="AS4" s="29" t="str">
        <f t="shared" si="0"/>
        <v>I</v>
      </c>
      <c r="AT4" s="29" t="str">
        <f t="shared" si="0"/>
        <v>E</v>
      </c>
      <c r="AU4" s="26">
        <f aca="true" t="shared" si="9" ref="AU4:AV6">IF(COUNTBLANK(AC4)=0,VLOOKUP(AC4,$B$2:$C$11,2,FALSE),"")</f>
      </c>
      <c r="AV4" s="26">
        <f t="shared" si="9"/>
      </c>
      <c r="AW4" s="30">
        <f t="shared" si="1"/>
      </c>
    </row>
    <row r="5" spans="1:49" ht="17.25" thickBot="1" thickTop="1">
      <c r="A5" s="6" t="str">
        <f t="shared" si="2"/>
        <v>Q</v>
      </c>
      <c r="B5" s="6">
        <v>3</v>
      </c>
      <c r="C5" s="6" t="str">
        <f t="shared" si="3"/>
        <v>Q</v>
      </c>
      <c r="D5" s="3">
        <v>3</v>
      </c>
      <c r="E5" s="10" t="str">
        <f t="shared" si="8"/>
        <v>Q</v>
      </c>
      <c r="F5" s="11">
        <f t="shared" si="4"/>
        <v>3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26">
        <f t="shared" si="9"/>
      </c>
      <c r="AV5" s="26">
        <f t="shared" si="9"/>
      </c>
      <c r="AW5" s="30">
        <f t="shared" si="1"/>
      </c>
    </row>
    <row r="6" spans="1:49" ht="17.25" thickBot="1" thickTop="1">
      <c r="A6" s="6" t="str">
        <f t="shared" si="2"/>
        <v>U</v>
      </c>
      <c r="B6" s="6">
        <v>4</v>
      </c>
      <c r="C6" s="6" t="str">
        <f t="shared" si="3"/>
        <v>U</v>
      </c>
      <c r="D6" s="3">
        <v>4</v>
      </c>
      <c r="E6" s="10" t="str">
        <f t="shared" si="8"/>
        <v>U</v>
      </c>
      <c r="F6" s="11">
        <f t="shared" si="4"/>
        <v>4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5</v>
      </c>
      <c r="R6" s="23">
        <v>0</v>
      </c>
      <c r="S6" s="23">
        <v>8</v>
      </c>
      <c r="T6" s="23">
        <v>7</v>
      </c>
      <c r="U6" s="23"/>
      <c r="V6" s="36">
        <v>3</v>
      </c>
      <c r="W6" s="23">
        <v>4</v>
      </c>
      <c r="X6" s="23">
        <v>2</v>
      </c>
      <c r="Y6" s="23">
        <v>2</v>
      </c>
      <c r="Z6" s="23">
        <v>0</v>
      </c>
      <c r="AA6" s="23">
        <v>7</v>
      </c>
      <c r="AB6" s="23">
        <v>2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A</v>
      </c>
      <c r="AJ6" s="15" t="str">
        <f t="shared" si="0"/>
        <v>N</v>
      </c>
      <c r="AK6" s="15" t="str">
        <f t="shared" si="0"/>
        <v>T</v>
      </c>
      <c r="AL6" s="15" t="str">
        <f t="shared" si="0"/>
        <v>I</v>
      </c>
      <c r="AM6" s="33">
        <f t="shared" si="0"/>
      </c>
      <c r="AN6" s="37" t="str">
        <f t="shared" si="0"/>
        <v>Q</v>
      </c>
      <c r="AO6" s="15" t="str">
        <f t="shared" si="0"/>
        <v>U</v>
      </c>
      <c r="AP6" s="15" t="str">
        <f t="shared" si="0"/>
        <v>E</v>
      </c>
      <c r="AQ6" s="15" t="str">
        <f t="shared" si="0"/>
        <v>E</v>
      </c>
      <c r="AR6" s="15" t="str">
        <f t="shared" si="0"/>
        <v>N</v>
      </c>
      <c r="AS6" s="15" t="str">
        <f t="shared" si="0"/>
        <v>I</v>
      </c>
      <c r="AT6" s="15" t="str">
        <f t="shared" si="0"/>
        <v>E</v>
      </c>
      <c r="AU6" s="26">
        <f t="shared" si="9"/>
      </c>
      <c r="AV6" s="26">
        <f t="shared" si="9"/>
      </c>
      <c r="AW6" s="30">
        <f t="shared" si="1"/>
      </c>
    </row>
    <row r="7" spans="1:49" ht="17.25" thickBot="1" thickTop="1">
      <c r="A7" s="6" t="str">
        <f t="shared" si="2"/>
        <v>A</v>
      </c>
      <c r="B7" s="6">
        <v>5</v>
      </c>
      <c r="C7" s="6" t="str">
        <f t="shared" si="3"/>
        <v>A</v>
      </c>
      <c r="D7" s="3">
        <v>5</v>
      </c>
      <c r="E7" s="10" t="str">
        <f t="shared" si="8"/>
        <v>E</v>
      </c>
      <c r="F7" s="11">
        <f t="shared" si="4"/>
        <v>2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L</v>
      </c>
      <c r="B8" s="6">
        <v>6</v>
      </c>
      <c r="C8" s="6" t="str">
        <f t="shared" si="3"/>
        <v>L</v>
      </c>
      <c r="D8" s="3">
        <v>6</v>
      </c>
      <c r="E8" s="10" t="str">
        <f t="shared" si="8"/>
        <v>E</v>
      </c>
      <c r="F8" s="11">
        <f t="shared" si="4"/>
        <v>2</v>
      </c>
      <c r="G8" s="10" t="str">
        <f t="shared" si="8"/>
        <v>A</v>
      </c>
      <c r="H8" s="4">
        <f t="shared" si="5"/>
        <v>5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3</v>
      </c>
      <c r="W8" s="23">
        <v>0</v>
      </c>
      <c r="X8" s="23">
        <v>5</v>
      </c>
      <c r="Y8" s="23">
        <v>2</v>
      </c>
      <c r="Z8" s="23">
        <v>2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Q</v>
      </c>
      <c r="AO8" s="46" t="str">
        <f t="shared" si="0"/>
        <v>N</v>
      </c>
      <c r="AP8" s="46" t="str">
        <f t="shared" si="0"/>
        <v>A</v>
      </c>
      <c r="AQ8" s="46" t="str">
        <f t="shared" si="0"/>
        <v>E</v>
      </c>
      <c r="AR8" s="46" t="str">
        <f t="shared" si="0"/>
        <v>E</v>
      </c>
      <c r="AS8" s="26">
        <f t="shared" si="0"/>
      </c>
      <c r="AT8" s="26">
        <f t="shared" si="0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I</v>
      </c>
      <c r="B9" s="6">
        <v>7</v>
      </c>
      <c r="C9" s="6" t="str">
        <f t="shared" si="3"/>
        <v>I</v>
      </c>
      <c r="D9" s="3">
        <v>7</v>
      </c>
      <c r="E9" s="10" t="str">
        <f t="shared" si="8"/>
        <v>N</v>
      </c>
      <c r="F9" s="11">
        <f t="shared" si="4"/>
        <v>0</v>
      </c>
      <c r="G9" s="10" t="str">
        <f t="shared" si="8"/>
        <v>N</v>
      </c>
      <c r="H9" s="4">
        <f t="shared" si="5"/>
        <v>0</v>
      </c>
      <c r="I9" s="10" t="str">
        <f t="shared" si="6"/>
        <v>L</v>
      </c>
      <c r="J9" s="4">
        <f>FLOOR(J$2-10^(10-B9)*FLOOR(J$2/10^(10-B9),1),10^(9-B9))/10^(9-B9)</f>
        <v>6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T</v>
      </c>
      <c r="B10" s="6">
        <v>8</v>
      </c>
      <c r="C10" s="6" t="str">
        <f t="shared" si="3"/>
        <v>T</v>
      </c>
      <c r="D10" s="3">
        <v>8</v>
      </c>
      <c r="E10" s="10" t="str">
        <f t="shared" si="8"/>
        <v>I</v>
      </c>
      <c r="F10" s="11">
        <f t="shared" si="4"/>
        <v>7</v>
      </c>
      <c r="G10" s="10" t="str">
        <f t="shared" si="8"/>
        <v>T</v>
      </c>
      <c r="H10" s="4">
        <f t="shared" si="5"/>
        <v>8</v>
      </c>
      <c r="I10" s="10" t="str">
        <f t="shared" si="6"/>
        <v>I</v>
      </c>
      <c r="J10" s="4">
        <f>FLOOR(J$2-10^(10-B10)*FLOOR(J$2/10^(10-B10),1),10^(9-B10))/10^(9-B10)</f>
        <v>7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3</v>
      </c>
      <c r="X10" s="23">
        <v>6</v>
      </c>
      <c r="Y10" s="23">
        <v>9</v>
      </c>
      <c r="Z10" s="23">
        <v>8</v>
      </c>
      <c r="AA10" s="23">
        <v>7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Q</v>
      </c>
      <c r="AP10" s="45" t="str">
        <f t="shared" si="0"/>
        <v>L</v>
      </c>
      <c r="AQ10" s="45" t="str">
        <f t="shared" si="0"/>
        <v>Y</v>
      </c>
      <c r="AR10" s="45" t="str">
        <f t="shared" si="0"/>
        <v>T</v>
      </c>
      <c r="AS10" s="45" t="str">
        <f t="shared" si="0"/>
        <v>I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Y</v>
      </c>
      <c r="B11" s="6">
        <v>9</v>
      </c>
      <c r="C11" s="6" t="str">
        <f t="shared" si="3"/>
        <v>Y</v>
      </c>
      <c r="D11" s="3">
        <v>9</v>
      </c>
      <c r="E11" s="10" t="str">
        <f t="shared" si="8"/>
        <v>E</v>
      </c>
      <c r="F11" s="11">
        <f t="shared" si="4"/>
        <v>2</v>
      </c>
      <c r="G11" s="10" t="str">
        <f t="shared" si="8"/>
        <v>I</v>
      </c>
      <c r="H11" s="4">
        <f t="shared" si="5"/>
        <v>7</v>
      </c>
      <c r="I11" s="10" t="str">
        <f>IF(J$2&gt;=10^(9-B11),VLOOKUP(J11,$B$2:$C$11,2,FALSE),"")</f>
        <v>E</v>
      </c>
      <c r="J11" s="4">
        <f>FLOOR(J$2-10^(10-B11)*FLOOR(J$2/10^(10-B11),1),10^(9-B11))/10^(9-B11)</f>
        <v>2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>IF(COUNTBLANK(AC11)=0,VLOOKUP(AC11,$B$2:$C$11,2,FALSE),"")</f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3</v>
      </c>
      <c r="X12" s="23">
        <v>5</v>
      </c>
      <c r="Y12" s="23">
        <v>6</v>
      </c>
      <c r="Z12" s="23">
        <v>0</v>
      </c>
      <c r="AA12" s="23">
        <v>9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Q</v>
      </c>
      <c r="AP12" s="46" t="str">
        <f t="shared" si="0"/>
        <v>A</v>
      </c>
      <c r="AQ12" s="46" t="str">
        <f t="shared" si="0"/>
        <v>L</v>
      </c>
      <c r="AR12" s="46" t="str">
        <f t="shared" si="0"/>
        <v>N</v>
      </c>
      <c r="AS12" s="46" t="str">
        <f t="shared" si="0"/>
        <v>Y</v>
      </c>
      <c r="AT12" s="26">
        <f t="shared" si="0"/>
      </c>
      <c r="AU12" s="26">
        <f>IF(COUNTBLANK(AC12)=0,VLOOKUP(AC12,$B$2:$C$11,2,FALSE),"")</f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>IF(COUNTBLANK(AC13)=0,VLOOKUP(AC13,$B$2:$C$11,2,FALSE),"")</f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1</v>
      </c>
      <c r="Y14" s="23">
        <v>3</v>
      </c>
      <c r="Z14" s="23">
        <v>7</v>
      </c>
      <c r="AA14" s="23">
        <v>8</v>
      </c>
      <c r="AB14" s="23">
        <v>2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O</v>
      </c>
      <c r="AQ14" s="26" t="str">
        <f t="shared" si="0"/>
        <v>Q</v>
      </c>
      <c r="AR14" s="26" t="str">
        <f t="shared" si="0"/>
        <v>I</v>
      </c>
      <c r="AS14" s="26" t="str">
        <f t="shared" si="0"/>
        <v>T</v>
      </c>
      <c r="AT14" s="26" t="str">
        <f t="shared" si="0"/>
        <v>E</v>
      </c>
      <c r="AU14" s="26">
        <f>IF(COUNTBLANK(AC14)=0,VLOOKUP(AC14,$B$2:$C$11,2,FALSE),"")</f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1</v>
      </c>
      <c r="Y16" s="23">
        <v>0</v>
      </c>
      <c r="Z16" s="23">
        <v>1</v>
      </c>
      <c r="AA16" s="23">
        <v>7</v>
      </c>
      <c r="AB16" s="23">
        <v>4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O</v>
      </c>
      <c r="AQ16" s="46" t="str">
        <f t="shared" si="0"/>
        <v>N</v>
      </c>
      <c r="AR16" s="46" t="str">
        <f t="shared" si="0"/>
        <v>O</v>
      </c>
      <c r="AS16" s="46" t="str">
        <f t="shared" si="0"/>
        <v>I</v>
      </c>
      <c r="AT16" s="46" t="str">
        <f t="shared" si="0"/>
        <v>U</v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 t="shared" si="10"/>
      </c>
      <c r="AU17" s="26">
        <f t="shared" si="10"/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3</v>
      </c>
      <c r="Z18" s="23">
        <v>6</v>
      </c>
      <c r="AA18" s="23">
        <v>0</v>
      </c>
      <c r="AB18" s="23">
        <v>8</v>
      </c>
      <c r="AC18" s="23"/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Q</v>
      </c>
      <c r="AR18" s="26" t="str">
        <f t="shared" si="10"/>
        <v>L</v>
      </c>
      <c r="AS18" s="26" t="str">
        <f t="shared" si="10"/>
        <v>N</v>
      </c>
      <c r="AT18" s="26" t="str">
        <f t="shared" si="10"/>
        <v>T</v>
      </c>
      <c r="AU18" s="26">
        <f t="shared" si="10"/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26">
        <f t="shared" si="10"/>
      </c>
      <c r="AR20" s="26">
        <f t="shared" si="10"/>
      </c>
      <c r="AS20" s="26">
        <f t="shared" si="10"/>
      </c>
      <c r="AT20" s="26">
        <f t="shared" si="10"/>
      </c>
      <c r="AU20" s="26">
        <f t="shared" si="10"/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>
        <f t="shared" si="10"/>
      </c>
      <c r="AS22" s="26">
        <f t="shared" si="10"/>
      </c>
      <c r="AT22" s="26">
        <f t="shared" si="10"/>
      </c>
      <c r="AU22" s="26">
        <f t="shared" si="10"/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Q1" activePane="topRight" state="frozen"/>
      <selection pane="topLeft" activeCell="A1" sqref="A1"/>
      <selection pane="topRight" activeCell="AV5" sqref="AV5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36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U1:AW16">IF(COUNTBLANK(AE1)=0,VLOOKUP(AE1,$B$2:$C$11,2,FALSE),"")</f>
      </c>
    </row>
    <row r="2" spans="1:49" ht="17.25" thickBot="1" thickTop="1">
      <c r="A2" s="6" t="str">
        <f>UPPER(MID($A$1,B2+1,1))</f>
        <v>M</v>
      </c>
      <c r="B2" s="6">
        <v>0</v>
      </c>
      <c r="C2" s="6" t="str">
        <f>A2</f>
        <v>M</v>
      </c>
      <c r="E2" s="8" t="s">
        <v>49</v>
      </c>
      <c r="F2" s="9">
        <f>100000000*F3+10000000*F4+1000000*F5+100000*F6+10000*F7+1000*F8+100*F9+10*F10+F11</f>
        <v>2164562</v>
      </c>
      <c r="G2" s="8" t="s">
        <v>50</v>
      </c>
      <c r="H2" s="7">
        <f>100000000*H3+10000000*H4+1000000*H5+100000*H6+10000*H7+1000*H8+100*H9+10*H10+H11</f>
        <v>6765</v>
      </c>
      <c r="I2" s="13" t="str">
        <f>CONCATENATE(CONCATENATE(I3,I4,I5,I6,I7),CONCATENATE(I8,I9,I10,I11))</f>
        <v>HAS</v>
      </c>
      <c r="J2" s="7">
        <f>FLOOR(F2/H2,1)</f>
        <v>319</v>
      </c>
      <c r="L2" s="7">
        <f>F2-H2*J2</f>
        <v>6527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A</v>
      </c>
      <c r="B3" s="6">
        <v>1</v>
      </c>
      <c r="C3" s="6" t="str">
        <f aca="true" t="shared" si="3" ref="C3:C11">A3</f>
        <v>A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T</v>
      </c>
      <c r="B4" s="6">
        <v>2</v>
      </c>
      <c r="C4" s="6" t="str">
        <f t="shared" si="3"/>
        <v>T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3</v>
      </c>
      <c r="AA4" s="23">
        <v>1</v>
      </c>
      <c r="AB4" s="23">
        <v>9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H</v>
      </c>
      <c r="AS4" s="29" t="str">
        <f t="shared" si="0"/>
        <v>A</v>
      </c>
      <c r="AT4" s="29" t="str">
        <f t="shared" si="0"/>
        <v>S</v>
      </c>
      <c r="AU4" s="26">
        <f>IF(COUNTBLANK(AC4)=0,VLOOKUP(AC4,$B$2:$C$11,2,FALSE),"")</f>
      </c>
      <c r="AV4" s="26">
        <f>IF(COUNTBLANK(AD4)=0,VLOOKUP(AD4,$B$2:$C$11,2,FALSE),"")</f>
      </c>
      <c r="AW4" s="30">
        <f t="shared" si="1"/>
      </c>
    </row>
    <row r="5" spans="1:49" ht="17.25" thickBot="1" thickTop="1">
      <c r="A5" s="6" t="str">
        <f t="shared" si="2"/>
        <v>H</v>
      </c>
      <c r="B5" s="6">
        <v>3</v>
      </c>
      <c r="C5" s="6" t="str">
        <f t="shared" si="3"/>
        <v>H</v>
      </c>
      <c r="D5" s="3">
        <v>3</v>
      </c>
      <c r="E5" s="10" t="str">
        <f t="shared" si="8"/>
        <v>T</v>
      </c>
      <c r="F5" s="11">
        <f t="shared" si="4"/>
        <v>2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26">
        <f>IF(COUNTBLANK(AC5)=0,VLOOKUP(AC5,$B$2:$C$11,2,FALSE),"")</f>
      </c>
      <c r="AV5" s="26">
        <f>IF(COUNTBLANK(AD5)=0,VLOOKUP(AD5,$B$2:$C$11,2,FALSE),"")</f>
      </c>
      <c r="AW5" s="30">
        <f t="shared" si="1"/>
      </c>
    </row>
    <row r="6" spans="1:49" ht="17.25" thickBot="1" thickTop="1">
      <c r="A6" s="6" t="str">
        <f t="shared" si="2"/>
        <v>G</v>
      </c>
      <c r="B6" s="6">
        <v>4</v>
      </c>
      <c r="C6" s="6" t="str">
        <f t="shared" si="3"/>
        <v>G</v>
      </c>
      <c r="D6" s="3">
        <v>4</v>
      </c>
      <c r="E6" s="10" t="str">
        <f t="shared" si="8"/>
        <v>A</v>
      </c>
      <c r="F6" s="11">
        <f t="shared" si="4"/>
        <v>1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6</v>
      </c>
      <c r="R6" s="23">
        <v>7</v>
      </c>
      <c r="S6" s="23">
        <v>6</v>
      </c>
      <c r="T6" s="23">
        <v>5</v>
      </c>
      <c r="U6" s="23"/>
      <c r="V6" s="36">
        <v>2</v>
      </c>
      <c r="W6" s="23">
        <v>1</v>
      </c>
      <c r="X6" s="23">
        <v>6</v>
      </c>
      <c r="Y6" s="23">
        <v>4</v>
      </c>
      <c r="Z6" s="23">
        <v>5</v>
      </c>
      <c r="AA6" s="23">
        <v>6</v>
      </c>
      <c r="AB6" s="23">
        <v>2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N</v>
      </c>
      <c r="AJ6" s="15" t="str">
        <f t="shared" si="0"/>
        <v>I</v>
      </c>
      <c r="AK6" s="15" t="str">
        <f t="shared" si="0"/>
        <v>N</v>
      </c>
      <c r="AL6" s="15" t="str">
        <f t="shared" si="0"/>
        <v>E</v>
      </c>
      <c r="AM6" s="33">
        <f t="shared" si="0"/>
      </c>
      <c r="AN6" s="37" t="str">
        <f t="shared" si="0"/>
        <v>T</v>
      </c>
      <c r="AO6" s="15" t="str">
        <f t="shared" si="0"/>
        <v>A</v>
      </c>
      <c r="AP6" s="15" t="str">
        <f t="shared" si="0"/>
        <v>N</v>
      </c>
      <c r="AQ6" s="15" t="str">
        <f t="shared" si="0"/>
        <v>G</v>
      </c>
      <c r="AR6" s="15" t="str">
        <f t="shared" si="0"/>
        <v>E</v>
      </c>
      <c r="AS6" s="15" t="str">
        <f t="shared" si="0"/>
        <v>N</v>
      </c>
      <c r="AT6" s="15" t="str">
        <f t="shared" si="0"/>
        <v>T</v>
      </c>
      <c r="AU6" s="15">
        <f t="shared" si="1"/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E</v>
      </c>
      <c r="B7" s="6">
        <v>5</v>
      </c>
      <c r="C7" s="6" t="str">
        <f t="shared" si="3"/>
        <v>E</v>
      </c>
      <c r="D7" s="3">
        <v>5</v>
      </c>
      <c r="E7" s="10" t="str">
        <f t="shared" si="8"/>
        <v>N</v>
      </c>
      <c r="F7" s="11">
        <f t="shared" si="4"/>
        <v>6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N</v>
      </c>
      <c r="B8" s="6">
        <v>6</v>
      </c>
      <c r="C8" s="6" t="str">
        <f t="shared" si="3"/>
        <v>N</v>
      </c>
      <c r="D8" s="3">
        <v>6</v>
      </c>
      <c r="E8" s="10" t="str">
        <f t="shared" si="8"/>
        <v>G</v>
      </c>
      <c r="F8" s="11">
        <f t="shared" si="4"/>
        <v>4</v>
      </c>
      <c r="G8" s="10" t="str">
        <f t="shared" si="8"/>
        <v>N</v>
      </c>
      <c r="H8" s="4">
        <f t="shared" si="5"/>
        <v>6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2</v>
      </c>
      <c r="W8" s="23">
        <v>0</v>
      </c>
      <c r="X8" s="23">
        <v>2</v>
      </c>
      <c r="Y8" s="23">
        <v>9</v>
      </c>
      <c r="Z8" s="23">
        <v>5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T</v>
      </c>
      <c r="AO8" s="46" t="str">
        <f t="shared" si="0"/>
        <v>M</v>
      </c>
      <c r="AP8" s="46" t="str">
        <f t="shared" si="0"/>
        <v>T</v>
      </c>
      <c r="AQ8" s="46" t="str">
        <f t="shared" si="0"/>
        <v>S</v>
      </c>
      <c r="AR8" s="46" t="str">
        <f t="shared" si="0"/>
        <v>E</v>
      </c>
      <c r="AS8" s="26">
        <f t="shared" si="0"/>
      </c>
      <c r="AT8" s="26">
        <f t="shared" si="0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I</v>
      </c>
      <c r="B9" s="6">
        <v>7</v>
      </c>
      <c r="C9" s="6" t="str">
        <f t="shared" si="3"/>
        <v>I</v>
      </c>
      <c r="D9" s="3">
        <v>7</v>
      </c>
      <c r="E9" s="10" t="str">
        <f t="shared" si="8"/>
        <v>E</v>
      </c>
      <c r="F9" s="11">
        <f t="shared" si="4"/>
        <v>5</v>
      </c>
      <c r="G9" s="10" t="str">
        <f t="shared" si="8"/>
        <v>I</v>
      </c>
      <c r="H9" s="4">
        <f t="shared" si="5"/>
        <v>7</v>
      </c>
      <c r="I9" s="10" t="str">
        <f t="shared" si="6"/>
        <v>H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U</v>
      </c>
      <c r="B10" s="6">
        <v>8</v>
      </c>
      <c r="C10" s="6" t="str">
        <f t="shared" si="3"/>
        <v>U</v>
      </c>
      <c r="D10" s="3">
        <v>8</v>
      </c>
      <c r="E10" s="10" t="str">
        <f t="shared" si="8"/>
        <v>N</v>
      </c>
      <c r="F10" s="11">
        <f t="shared" si="4"/>
        <v>6</v>
      </c>
      <c r="G10" s="10" t="str">
        <f t="shared" si="8"/>
        <v>N</v>
      </c>
      <c r="H10" s="4">
        <f t="shared" si="5"/>
        <v>6</v>
      </c>
      <c r="I10" s="10" t="str">
        <f t="shared" si="6"/>
        <v>A</v>
      </c>
      <c r="J10" s="4">
        <f>FLOOR(J$2-10^(10-B10)*FLOOR(J$2/10^(10-B10),1),10^(9-B10))/10^(9-B10)</f>
        <v>1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1</v>
      </c>
      <c r="X10" s="23">
        <v>3</v>
      </c>
      <c r="Y10" s="23">
        <v>5</v>
      </c>
      <c r="Z10" s="23">
        <v>0</v>
      </c>
      <c r="AA10" s="23">
        <v>6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A</v>
      </c>
      <c r="AP10" s="45" t="str">
        <f t="shared" si="0"/>
        <v>H</v>
      </c>
      <c r="AQ10" s="45" t="str">
        <f t="shared" si="0"/>
        <v>E</v>
      </c>
      <c r="AR10" s="45" t="str">
        <f t="shared" si="0"/>
        <v>M</v>
      </c>
      <c r="AS10" s="45" t="str">
        <f t="shared" si="0"/>
        <v>N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S</v>
      </c>
      <c r="B11" s="6">
        <v>9</v>
      </c>
      <c r="C11" s="6" t="str">
        <f t="shared" si="3"/>
        <v>S</v>
      </c>
      <c r="D11" s="3">
        <v>9</v>
      </c>
      <c r="E11" s="10" t="str">
        <f t="shared" si="8"/>
        <v>T</v>
      </c>
      <c r="F11" s="11">
        <f t="shared" si="4"/>
        <v>2</v>
      </c>
      <c r="G11" s="10" t="str">
        <f t="shared" si="8"/>
        <v>E</v>
      </c>
      <c r="H11" s="4">
        <f t="shared" si="5"/>
        <v>5</v>
      </c>
      <c r="I11" s="10" t="str">
        <f>IF(J$2&gt;=10^(9-B11),VLOOKUP(J11,$B$2:$C$11,2,FALSE),"")</f>
        <v>S</v>
      </c>
      <c r="J11" s="4">
        <f>FLOOR(J$2-10^(10-B11)*FLOOR(J$2/10^(10-B11),1),10^(9-B11))/10^(9-B11)</f>
        <v>9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>
        <v>6</v>
      </c>
      <c r="Y12" s="23">
        <v>7</v>
      </c>
      <c r="Z12" s="23">
        <v>6</v>
      </c>
      <c r="AA12" s="23">
        <v>5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>
        <f t="shared" si="0"/>
      </c>
      <c r="AP12" s="46" t="str">
        <f t="shared" si="0"/>
        <v>N</v>
      </c>
      <c r="AQ12" s="46" t="str">
        <f t="shared" si="0"/>
        <v>I</v>
      </c>
      <c r="AR12" s="46" t="str">
        <f t="shared" si="0"/>
        <v>N</v>
      </c>
      <c r="AS12" s="46" t="str">
        <f t="shared" si="0"/>
        <v>E</v>
      </c>
      <c r="AT12" s="26">
        <f t="shared" si="0"/>
      </c>
      <c r="AU12" s="26">
        <f>IF(COUNTBLANK(AC12)=0,VLOOKUP(AC12,$B$2:$C$11,2,FALSE),"")</f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>IF(COUNTBLANK(AC13)=0,VLOOKUP(AC13,$B$2:$C$11,2,FALSE),"")</f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6</v>
      </c>
      <c r="Y14" s="23">
        <v>7</v>
      </c>
      <c r="Z14" s="23">
        <v>4</v>
      </c>
      <c r="AA14" s="23">
        <v>1</v>
      </c>
      <c r="AB14" s="23">
        <v>2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N</v>
      </c>
      <c r="AQ14" s="26" t="str">
        <f t="shared" si="0"/>
        <v>I</v>
      </c>
      <c r="AR14" s="26" t="str">
        <f t="shared" si="0"/>
        <v>G</v>
      </c>
      <c r="AS14" s="26" t="str">
        <f t="shared" si="0"/>
        <v>A</v>
      </c>
      <c r="AT14" s="26" t="str">
        <f t="shared" si="0"/>
        <v>T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6</v>
      </c>
      <c r="Y16" s="23">
        <v>0</v>
      </c>
      <c r="Z16" s="23">
        <v>8</v>
      </c>
      <c r="AA16" s="23">
        <v>8</v>
      </c>
      <c r="AB16" s="23">
        <v>5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aca="true" t="shared" si="9" ref="AP16:AT17">IF(COUNTBLANK(X16)=0,VLOOKUP(X16,$B$2:$C$11,2,FALSE),"")</f>
        <v>N</v>
      </c>
      <c r="AQ16" s="46" t="str">
        <f t="shared" si="9"/>
        <v>M</v>
      </c>
      <c r="AR16" s="46" t="str">
        <f t="shared" si="9"/>
        <v>U</v>
      </c>
      <c r="AS16" s="46" t="str">
        <f t="shared" si="9"/>
        <v>U</v>
      </c>
      <c r="AT16" s="46" t="str">
        <f t="shared" si="9"/>
        <v>E</v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 t="shared" si="9"/>
      </c>
      <c r="AU17" s="26">
        <f t="shared" si="10"/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6</v>
      </c>
      <c r="Z18" s="23">
        <v>5</v>
      </c>
      <c r="AA18" s="23">
        <v>2</v>
      </c>
      <c r="AB18" s="23">
        <v>7</v>
      </c>
      <c r="AC18" s="23"/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N</v>
      </c>
      <c r="AR18" s="26" t="str">
        <f t="shared" si="10"/>
        <v>E</v>
      </c>
      <c r="AS18" s="26" t="str">
        <f t="shared" si="10"/>
        <v>T</v>
      </c>
      <c r="AT18" s="26" t="str">
        <f t="shared" si="10"/>
        <v>I</v>
      </c>
      <c r="AU18" s="26">
        <f t="shared" si="10"/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26">
        <f t="shared" si="10"/>
      </c>
      <c r="AR20" s="26">
        <f t="shared" si="10"/>
      </c>
      <c r="AS20" s="26">
        <f t="shared" si="10"/>
      </c>
      <c r="AT20" s="26">
        <f t="shared" si="10"/>
      </c>
      <c r="AU20" s="26">
        <f t="shared" si="10"/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>
        <f t="shared" si="10"/>
      </c>
      <c r="AS22" s="26">
        <f t="shared" si="10"/>
      </c>
      <c r="AT22" s="26">
        <f t="shared" si="10"/>
      </c>
      <c r="AU22" s="26">
        <f t="shared" si="10"/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W11" sqref="AW11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54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V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>
        <f t="shared" si="0"/>
      </c>
      <c r="AW1" s="21">
        <f aca="true" t="shared" si="1" ref="AU1:AW16">IF(COUNTBLANK(AE1)=0,VLOOKUP(AE1,$B$2:$C$11,2,FALSE),"")</f>
      </c>
    </row>
    <row r="2" spans="1:49" ht="17.25" thickBot="1" thickTop="1">
      <c r="A2" s="6" t="str">
        <f>UPPER(MID($A$1,B2+1,1))</f>
        <v>U</v>
      </c>
      <c r="B2" s="6">
        <v>0</v>
      </c>
      <c r="C2" s="6" t="str">
        <f>A2</f>
        <v>U</v>
      </c>
      <c r="E2" s="8" t="s">
        <v>55</v>
      </c>
      <c r="F2" s="9">
        <f>100000000*F3+10000000*F4+1000000*F5+100000*F6+10000*F7+1000*F8+100*F9+10*F10+F11</f>
        <v>96451123</v>
      </c>
      <c r="G2" s="8" t="s">
        <v>56</v>
      </c>
      <c r="H2" s="7">
        <f>100000000*H3+10000000*H4+1000000*H5+100000*H6+10000*H7+1000*H8+100*H9+10*H10+H11</f>
        <v>98723</v>
      </c>
      <c r="I2" s="13" t="str">
        <f>CONCATENATE(CONCATENATE(I3,I4,I5,I6,I7),CONCATENATE(I8,I9,I10,I11))</f>
        <v>SIT</v>
      </c>
      <c r="J2" s="7">
        <f>FLOOR(F2/H2,1)</f>
        <v>976</v>
      </c>
      <c r="L2" s="7">
        <f>F2-H2*J2</f>
        <v>97475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f t="shared" si="0"/>
      </c>
      <c r="AL2" s="26">
        <v>0</v>
      </c>
      <c r="AM2" s="26">
        <v>1</v>
      </c>
      <c r="AN2" s="26">
        <v>2</v>
      </c>
      <c r="AO2" s="26">
        <v>3</v>
      </c>
      <c r="AP2" s="26">
        <v>4</v>
      </c>
      <c r="AQ2" s="26">
        <v>5</v>
      </c>
      <c r="AR2" s="26">
        <v>6</v>
      </c>
      <c r="AS2" s="26">
        <v>7</v>
      </c>
      <c r="AT2" s="26">
        <v>8</v>
      </c>
      <c r="AU2" s="26">
        <v>9</v>
      </c>
      <c r="AV2" s="26">
        <f t="shared" si="0"/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G</v>
      </c>
      <c r="B3" s="6">
        <v>1</v>
      </c>
      <c r="C3" s="6" t="str">
        <f aca="true" t="shared" si="3" ref="C3:C11">A3</f>
        <v>G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L</v>
      </c>
      <c r="B4" s="6">
        <v>2</v>
      </c>
      <c r="C4" s="6" t="str">
        <f t="shared" si="3"/>
        <v>L</v>
      </c>
      <c r="D4" s="3">
        <v>2</v>
      </c>
      <c r="E4" s="10" t="str">
        <f aca="true" t="shared" si="8" ref="E4:G11">IF(LEN(E$2)&gt;=10-$D4,UPPER(MID(E$2,$D4+LEN(E$2)-9,1)),"")</f>
        <v>S</v>
      </c>
      <c r="F4" s="11">
        <f t="shared" si="4"/>
        <v>9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>
        <v>9</v>
      </c>
      <c r="AB4" s="23">
        <v>7</v>
      </c>
      <c r="AC4" s="23">
        <v>6</v>
      </c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 t="str">
        <f t="shared" si="0"/>
        <v>S</v>
      </c>
      <c r="AT4" s="29" t="str">
        <f t="shared" si="0"/>
        <v>I</v>
      </c>
      <c r="AU4" s="29" t="str">
        <f t="shared" si="1"/>
        <v>T</v>
      </c>
      <c r="AV4" s="15">
        <f t="shared" si="1"/>
      </c>
      <c r="AW4" s="30">
        <f t="shared" si="1"/>
      </c>
    </row>
    <row r="5" spans="1:49" ht="17.25" thickBot="1" thickTop="1">
      <c r="A5" s="6" t="str">
        <f t="shared" si="2"/>
        <v>Y</v>
      </c>
      <c r="B5" s="6">
        <v>3</v>
      </c>
      <c r="C5" s="6" t="str">
        <f t="shared" si="3"/>
        <v>Y</v>
      </c>
      <c r="D5" s="3">
        <v>3</v>
      </c>
      <c r="E5" s="10" t="str">
        <f t="shared" si="8"/>
        <v>T</v>
      </c>
      <c r="F5" s="11">
        <f t="shared" si="4"/>
        <v>6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35">
        <f t="shared" si="1"/>
      </c>
      <c r="AV5" s="15">
        <f t="shared" si="1"/>
      </c>
      <c r="AW5" s="30">
        <f t="shared" si="1"/>
      </c>
    </row>
    <row r="6" spans="1:49" ht="17.25" thickBot="1" thickTop="1">
      <c r="A6" s="6" t="str">
        <f t="shared" si="2"/>
        <v>R</v>
      </c>
      <c r="B6" s="6">
        <v>4</v>
      </c>
      <c r="C6" s="6" t="str">
        <f t="shared" si="3"/>
        <v>R</v>
      </c>
      <c r="D6" s="3">
        <v>4</v>
      </c>
      <c r="E6" s="10" t="str">
        <f t="shared" si="8"/>
        <v>R</v>
      </c>
      <c r="F6" s="11">
        <f t="shared" si="4"/>
        <v>4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>
        <v>9</v>
      </c>
      <c r="Q6" s="23">
        <v>8</v>
      </c>
      <c r="R6" s="23">
        <v>7</v>
      </c>
      <c r="S6" s="23">
        <v>2</v>
      </c>
      <c r="T6" s="23">
        <v>3</v>
      </c>
      <c r="U6" s="23"/>
      <c r="V6" s="36">
        <v>9</v>
      </c>
      <c r="W6" s="23">
        <v>6</v>
      </c>
      <c r="X6" s="23">
        <v>4</v>
      </c>
      <c r="Y6" s="23">
        <v>5</v>
      </c>
      <c r="Z6" s="23">
        <v>1</v>
      </c>
      <c r="AA6" s="23">
        <v>1</v>
      </c>
      <c r="AB6" s="23">
        <v>2</v>
      </c>
      <c r="AC6" s="23">
        <v>3</v>
      </c>
      <c r="AD6" s="23"/>
      <c r="AE6" s="23"/>
      <c r="AF6" s="28">
        <f t="shared" si="0"/>
      </c>
      <c r="AG6" s="15">
        <f t="shared" si="0"/>
      </c>
      <c r="AH6" s="15" t="str">
        <f t="shared" si="0"/>
        <v>S</v>
      </c>
      <c r="AI6" s="15" t="str">
        <f t="shared" si="0"/>
        <v>O</v>
      </c>
      <c r="AJ6" s="15" t="str">
        <f t="shared" si="0"/>
        <v>I</v>
      </c>
      <c r="AK6" s="15" t="str">
        <f t="shared" si="0"/>
        <v>L</v>
      </c>
      <c r="AL6" s="15" t="str">
        <f t="shared" si="0"/>
        <v>Y</v>
      </c>
      <c r="AM6" s="33">
        <f t="shared" si="0"/>
      </c>
      <c r="AN6" s="37" t="str">
        <f t="shared" si="0"/>
        <v>S</v>
      </c>
      <c r="AO6" s="15" t="str">
        <f t="shared" si="0"/>
        <v>T</v>
      </c>
      <c r="AP6" s="15" t="str">
        <f t="shared" si="0"/>
        <v>R</v>
      </c>
      <c r="AQ6" s="15" t="str">
        <f t="shared" si="0"/>
        <v>A</v>
      </c>
      <c r="AR6" s="15" t="str">
        <f t="shared" si="0"/>
        <v>G</v>
      </c>
      <c r="AS6" s="15" t="str">
        <f t="shared" si="0"/>
        <v>G</v>
      </c>
      <c r="AT6" s="15" t="str">
        <f t="shared" si="0"/>
        <v>L</v>
      </c>
      <c r="AU6" s="15" t="str">
        <f t="shared" si="1"/>
        <v>Y</v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A</v>
      </c>
      <c r="B7" s="6">
        <v>5</v>
      </c>
      <c r="C7" s="6" t="str">
        <f t="shared" si="3"/>
        <v>A</v>
      </c>
      <c r="D7" s="3">
        <v>5</v>
      </c>
      <c r="E7" s="10" t="str">
        <f t="shared" si="8"/>
        <v>A</v>
      </c>
      <c r="F7" s="11">
        <f t="shared" si="4"/>
        <v>5</v>
      </c>
      <c r="G7" s="10" t="str">
        <f t="shared" si="8"/>
        <v>S</v>
      </c>
      <c r="H7" s="4">
        <f t="shared" si="5"/>
        <v>9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T</v>
      </c>
      <c r="B8" s="6">
        <v>6</v>
      </c>
      <c r="C8" s="6" t="str">
        <f t="shared" si="3"/>
        <v>T</v>
      </c>
      <c r="D8" s="3">
        <v>6</v>
      </c>
      <c r="E8" s="10" t="str">
        <f t="shared" si="8"/>
        <v>G</v>
      </c>
      <c r="F8" s="11">
        <f t="shared" si="4"/>
        <v>1</v>
      </c>
      <c r="G8" s="10" t="str">
        <f t="shared" si="8"/>
        <v>O</v>
      </c>
      <c r="H8" s="4">
        <f t="shared" si="5"/>
        <v>8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8</v>
      </c>
      <c r="W8" s="23">
        <v>8</v>
      </c>
      <c r="X8" s="23">
        <v>8</v>
      </c>
      <c r="Y8" s="23">
        <v>5</v>
      </c>
      <c r="Z8" s="23">
        <v>0</v>
      </c>
      <c r="AA8" s="23">
        <v>7</v>
      </c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O</v>
      </c>
      <c r="AO8" s="46" t="str">
        <f t="shared" si="0"/>
        <v>O</v>
      </c>
      <c r="AP8" s="46" t="str">
        <f t="shared" si="0"/>
        <v>O</v>
      </c>
      <c r="AQ8" s="46" t="str">
        <f t="shared" si="0"/>
        <v>A</v>
      </c>
      <c r="AR8" s="46" t="str">
        <f t="shared" si="0"/>
        <v>U</v>
      </c>
      <c r="AS8" s="46" t="str">
        <f t="shared" si="0"/>
        <v>I</v>
      </c>
      <c r="AT8" s="26">
        <f t="shared" si="0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I</v>
      </c>
      <c r="B9" s="6">
        <v>7</v>
      </c>
      <c r="C9" s="6" t="str">
        <f t="shared" si="3"/>
        <v>I</v>
      </c>
      <c r="D9" s="3">
        <v>7</v>
      </c>
      <c r="E9" s="10" t="str">
        <f t="shared" si="8"/>
        <v>G</v>
      </c>
      <c r="F9" s="11">
        <f t="shared" si="4"/>
        <v>1</v>
      </c>
      <c r="G9" s="10" t="str">
        <f t="shared" si="8"/>
        <v>I</v>
      </c>
      <c r="H9" s="4">
        <f t="shared" si="5"/>
        <v>7</v>
      </c>
      <c r="I9" s="10" t="str">
        <f t="shared" si="6"/>
        <v>S</v>
      </c>
      <c r="J9" s="4">
        <f>FLOOR(J$2-10^(10-B9)*FLOOR(J$2/10^(10-B9),1),10^(9-B9))/10^(9-B9)</f>
        <v>9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O</v>
      </c>
      <c r="B10" s="6">
        <v>8</v>
      </c>
      <c r="C10" s="6" t="str">
        <f t="shared" si="3"/>
        <v>O</v>
      </c>
      <c r="D10" s="3">
        <v>8</v>
      </c>
      <c r="E10" s="10" t="str">
        <f t="shared" si="8"/>
        <v>L</v>
      </c>
      <c r="F10" s="11">
        <f t="shared" si="4"/>
        <v>2</v>
      </c>
      <c r="G10" s="10" t="str">
        <f t="shared" si="8"/>
        <v>L</v>
      </c>
      <c r="H10" s="4">
        <f t="shared" si="5"/>
        <v>2</v>
      </c>
      <c r="I10" s="10" t="str">
        <f t="shared" si="6"/>
        <v>I</v>
      </c>
      <c r="J10" s="4">
        <f>FLOOR(J$2-10^(10-B10)*FLOOR(J$2/10^(10-B10),1),10^(9-B10))/10^(9-B10)</f>
        <v>7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7</v>
      </c>
      <c r="X10" s="23">
        <v>6</v>
      </c>
      <c r="Y10" s="23">
        <v>0</v>
      </c>
      <c r="Z10" s="23">
        <v>0</v>
      </c>
      <c r="AA10" s="23">
        <v>4</v>
      </c>
      <c r="AB10" s="23">
        <v>2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I</v>
      </c>
      <c r="AP10" s="45" t="str">
        <f t="shared" si="0"/>
        <v>T</v>
      </c>
      <c r="AQ10" s="45" t="str">
        <f t="shared" si="0"/>
        <v>U</v>
      </c>
      <c r="AR10" s="45" t="str">
        <f t="shared" si="0"/>
        <v>U</v>
      </c>
      <c r="AS10" s="45" t="str">
        <f t="shared" si="0"/>
        <v>R</v>
      </c>
      <c r="AT10" s="26" t="str">
        <f t="shared" si="0"/>
        <v>L</v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S</v>
      </c>
      <c r="B11" s="6">
        <v>9</v>
      </c>
      <c r="C11" s="6" t="str">
        <f t="shared" si="3"/>
        <v>S</v>
      </c>
      <c r="D11" s="3">
        <v>9</v>
      </c>
      <c r="E11" s="10" t="str">
        <f t="shared" si="8"/>
        <v>Y</v>
      </c>
      <c r="F11" s="11">
        <f t="shared" si="4"/>
        <v>3</v>
      </c>
      <c r="G11" s="10" t="str">
        <f t="shared" si="8"/>
        <v>Y</v>
      </c>
      <c r="H11" s="4">
        <f t="shared" si="5"/>
        <v>3</v>
      </c>
      <c r="I11" s="10" t="str">
        <f>IF(J$2&gt;=10^(9-B11),VLOOKUP(J11,$B$2:$C$11,2,FALSE),"")</f>
        <v>T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6</v>
      </c>
      <c r="X12" s="23">
        <v>9</v>
      </c>
      <c r="Y12" s="23">
        <v>1</v>
      </c>
      <c r="Z12" s="23">
        <v>0</v>
      </c>
      <c r="AA12" s="23">
        <v>6</v>
      </c>
      <c r="AB12" s="23">
        <v>1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T</v>
      </c>
      <c r="AP12" s="46" t="str">
        <f t="shared" si="0"/>
        <v>S</v>
      </c>
      <c r="AQ12" s="46" t="str">
        <f t="shared" si="0"/>
        <v>G</v>
      </c>
      <c r="AR12" s="46" t="str">
        <f t="shared" si="0"/>
        <v>U</v>
      </c>
      <c r="AS12" s="46" t="str">
        <f t="shared" si="0"/>
        <v>T</v>
      </c>
      <c r="AT12" s="46" t="str">
        <f t="shared" si="0"/>
        <v>G</v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6</v>
      </c>
      <c r="Y14" s="23">
        <v>8</v>
      </c>
      <c r="Z14" s="23">
        <v>9</v>
      </c>
      <c r="AA14" s="23">
        <v>8</v>
      </c>
      <c r="AB14" s="23">
        <v>1</v>
      </c>
      <c r="AC14" s="23">
        <v>3</v>
      </c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T</v>
      </c>
      <c r="AQ14" s="26" t="str">
        <f t="shared" si="0"/>
        <v>O</v>
      </c>
      <c r="AR14" s="26" t="str">
        <f t="shared" si="0"/>
        <v>S</v>
      </c>
      <c r="AS14" s="26" t="str">
        <f t="shared" si="0"/>
        <v>O</v>
      </c>
      <c r="AT14" s="26" t="str">
        <f t="shared" si="0"/>
        <v>G</v>
      </c>
      <c r="AU14" s="26" t="str">
        <f t="shared" si="1"/>
        <v>Y</v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5</v>
      </c>
      <c r="Y16" s="23">
        <v>9</v>
      </c>
      <c r="Z16" s="23">
        <v>2</v>
      </c>
      <c r="AA16" s="23">
        <v>3</v>
      </c>
      <c r="AB16" s="23">
        <v>3</v>
      </c>
      <c r="AC16" s="23">
        <v>8</v>
      </c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>IF(COUNTBLANK(X16)=0,VLOOKUP(X16,$B$2:$C$11,2,FALSE),"")</f>
        <v>A</v>
      </c>
      <c r="AQ16" s="46" t="str">
        <f>IF(COUNTBLANK(Y16)=0,VLOOKUP(Y16,$B$2:$C$11,2,FALSE),"")</f>
        <v>S</v>
      </c>
      <c r="AR16" s="46" t="str">
        <f>IF(COUNTBLANK(Z16)=0,VLOOKUP(Z16,$B$2:$C$11,2,FALSE),"")</f>
        <v>L</v>
      </c>
      <c r="AS16" s="46" t="str">
        <f>IF(COUNTBLANK(AA16)=0,VLOOKUP(AA16,$B$2:$C$11,2,FALSE),"")</f>
        <v>Y</v>
      </c>
      <c r="AT16" s="46" t="str">
        <f>IF(COUNTBLANK(AB16)=0,VLOOKUP(AB16,$B$2:$C$11,2,FALSE),"")</f>
        <v>Y</v>
      </c>
      <c r="AU16" s="46" t="str">
        <f t="shared" si="1"/>
        <v>O</v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9" ref="AF17:AU30">IF(COUNTBLANK(N17)=0,VLOOKUP(N17,$B$2:$C$11,2,FALSE),"")</f>
      </c>
      <c r="AG17" s="26">
        <f t="shared" si="9"/>
      </c>
      <c r="AH17" s="26">
        <f t="shared" si="9"/>
      </c>
      <c r="AI17" s="26">
        <f t="shared" si="9"/>
      </c>
      <c r="AJ17" s="26">
        <f t="shared" si="9"/>
      </c>
      <c r="AK17" s="26">
        <f t="shared" si="9"/>
      </c>
      <c r="AL17" s="26">
        <f t="shared" si="9"/>
      </c>
      <c r="AM17" s="26">
        <f t="shared" si="9"/>
      </c>
      <c r="AN17" s="26">
        <f t="shared" si="9"/>
      </c>
      <c r="AO17" s="26">
        <f t="shared" si="9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 t="shared" si="9"/>
      </c>
      <c r="AU17" s="26">
        <f t="shared" si="9"/>
      </c>
      <c r="AV17" s="26">
        <f aca="true" t="shared" si="10" ref="AV17:AW30">IF(COUNTBLANK(AD17)=0,VLOOKUP(AD17,$B$2:$C$11,2,FALSE),"")</f>
      </c>
      <c r="AW17" s="27">
        <f t="shared" si="10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9</v>
      </c>
      <c r="Z18" s="23">
        <v>7</v>
      </c>
      <c r="AA18" s="23">
        <v>4</v>
      </c>
      <c r="AB18" s="23">
        <v>7</v>
      </c>
      <c r="AC18" s="23">
        <v>5</v>
      </c>
      <c r="AD18" s="23"/>
      <c r="AE18" s="23"/>
      <c r="AF18" s="25">
        <f t="shared" si="9"/>
      </c>
      <c r="AG18" s="26">
        <f t="shared" si="9"/>
      </c>
      <c r="AH18" s="26">
        <f t="shared" si="9"/>
      </c>
      <c r="AI18" s="26">
        <f t="shared" si="9"/>
      </c>
      <c r="AJ18" s="26">
        <f t="shared" si="9"/>
      </c>
      <c r="AK18" s="26">
        <f t="shared" si="9"/>
      </c>
      <c r="AL18" s="26">
        <f t="shared" si="9"/>
      </c>
      <c r="AM18" s="26">
        <f t="shared" si="9"/>
      </c>
      <c r="AN18" s="26">
        <f t="shared" si="9"/>
      </c>
      <c r="AO18" s="26">
        <f t="shared" si="9"/>
      </c>
      <c r="AP18" s="26">
        <f t="shared" si="9"/>
      </c>
      <c r="AQ18" s="26" t="str">
        <f t="shared" si="9"/>
        <v>S</v>
      </c>
      <c r="AR18" s="26" t="str">
        <f t="shared" si="9"/>
        <v>I</v>
      </c>
      <c r="AS18" s="26" t="str">
        <f t="shared" si="9"/>
        <v>R</v>
      </c>
      <c r="AT18" s="26" t="str">
        <f t="shared" si="9"/>
        <v>I</v>
      </c>
      <c r="AU18" s="26" t="str">
        <f t="shared" si="9"/>
        <v>A</v>
      </c>
      <c r="AV18" s="26">
        <f t="shared" si="10"/>
      </c>
      <c r="AW18" s="27">
        <f t="shared" si="10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9"/>
      </c>
      <c r="AG19" s="26">
        <f t="shared" si="9"/>
      </c>
      <c r="AH19" s="26">
        <f t="shared" si="9"/>
      </c>
      <c r="AI19" s="26">
        <f t="shared" si="9"/>
      </c>
      <c r="AJ19" s="26">
        <f t="shared" si="9"/>
      </c>
      <c r="AK19" s="26">
        <f t="shared" si="9"/>
      </c>
      <c r="AL19" s="26">
        <f t="shared" si="9"/>
      </c>
      <c r="AM19" s="26">
        <f t="shared" si="9"/>
      </c>
      <c r="AN19" s="26">
        <f t="shared" si="9"/>
      </c>
      <c r="AO19" s="26">
        <f t="shared" si="9"/>
      </c>
      <c r="AP19" s="26">
        <f t="shared" si="9"/>
      </c>
      <c r="AQ19" s="26">
        <f t="shared" si="9"/>
      </c>
      <c r="AR19" s="26">
        <f t="shared" si="9"/>
      </c>
      <c r="AS19" s="26">
        <f t="shared" si="9"/>
      </c>
      <c r="AT19" s="26">
        <f t="shared" si="9"/>
      </c>
      <c r="AU19" s="26">
        <f t="shared" si="9"/>
      </c>
      <c r="AV19" s="26">
        <f t="shared" si="10"/>
      </c>
      <c r="AW19" s="27">
        <f t="shared" si="10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9"/>
      </c>
      <c r="AG20" s="26">
        <f t="shared" si="9"/>
      </c>
      <c r="AH20" s="26">
        <f t="shared" si="9"/>
      </c>
      <c r="AI20" s="26">
        <f t="shared" si="9"/>
      </c>
      <c r="AJ20" s="26">
        <f t="shared" si="9"/>
      </c>
      <c r="AK20" s="26">
        <f t="shared" si="9"/>
      </c>
      <c r="AL20" s="26">
        <f t="shared" si="9"/>
      </c>
      <c r="AM20" s="26">
        <f t="shared" si="9"/>
      </c>
      <c r="AN20" s="26">
        <f t="shared" si="9"/>
      </c>
      <c r="AO20" s="26">
        <f t="shared" si="9"/>
      </c>
      <c r="AP20" s="26">
        <f t="shared" si="9"/>
      </c>
      <c r="AQ20" s="26">
        <f t="shared" si="9"/>
      </c>
      <c r="AR20" s="26">
        <f t="shared" si="9"/>
      </c>
      <c r="AS20" s="26">
        <f t="shared" si="9"/>
      </c>
      <c r="AT20" s="26">
        <f t="shared" si="9"/>
      </c>
      <c r="AU20" s="26">
        <f t="shared" si="9"/>
      </c>
      <c r="AV20" s="26">
        <f t="shared" si="10"/>
      </c>
      <c r="AW20" s="27">
        <f t="shared" si="10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9"/>
      </c>
      <c r="AG21" s="26">
        <f t="shared" si="9"/>
      </c>
      <c r="AH21" s="26">
        <f t="shared" si="9"/>
      </c>
      <c r="AI21" s="26">
        <f t="shared" si="9"/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10"/>
      </c>
      <c r="AW21" s="27">
        <f t="shared" si="10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9"/>
      </c>
      <c r="AG22" s="26">
        <f t="shared" si="9"/>
      </c>
      <c r="AH22" s="26">
        <f t="shared" si="9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10"/>
      </c>
      <c r="AW22" s="27">
        <f t="shared" si="10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9"/>
      </c>
      <c r="AG23" s="26">
        <f t="shared" si="9"/>
      </c>
      <c r="AH23" s="26">
        <f t="shared" si="9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10"/>
      </c>
      <c r="AW23" s="27">
        <f t="shared" si="10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9"/>
      </c>
      <c r="AG24" s="26">
        <f t="shared" si="9"/>
      </c>
      <c r="AH24" s="26">
        <f t="shared" si="9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10"/>
      </c>
      <c r="AW24" s="27">
        <f t="shared" si="10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9"/>
      </c>
      <c r="AG25" s="26">
        <f t="shared" si="9"/>
      </c>
      <c r="AH25" s="26">
        <f t="shared" si="9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10"/>
      </c>
      <c r="AW25" s="27">
        <f t="shared" si="10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9"/>
      </c>
      <c r="AG26" s="26">
        <f t="shared" si="9"/>
      </c>
      <c r="AH26" s="26">
        <f t="shared" si="9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10"/>
      </c>
      <c r="AW26" s="27">
        <f t="shared" si="10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9"/>
      </c>
      <c r="AG27" s="26">
        <f t="shared" si="9"/>
      </c>
      <c r="AH27" s="26">
        <f t="shared" si="9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10"/>
      </c>
      <c r="AW27" s="27">
        <f t="shared" si="10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9"/>
      </c>
      <c r="AG28" s="26">
        <f t="shared" si="9"/>
      </c>
      <c r="AH28" s="26">
        <f t="shared" si="9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10"/>
      </c>
      <c r="AW28" s="27">
        <f t="shared" si="10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9"/>
      </c>
      <c r="AG29" s="26">
        <f t="shared" si="9"/>
      </c>
      <c r="AH29" s="26">
        <f t="shared" si="9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10"/>
      </c>
      <c r="AW29" s="27">
        <f t="shared" si="10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9"/>
      </c>
      <c r="AG30" s="42">
        <f t="shared" si="9"/>
      </c>
      <c r="AH30" s="42">
        <f t="shared" si="9"/>
      </c>
      <c r="AI30" s="42">
        <f t="shared" si="9"/>
      </c>
      <c r="AJ30" s="42">
        <f t="shared" si="9"/>
      </c>
      <c r="AK30" s="42">
        <f t="shared" si="9"/>
      </c>
      <c r="AL30" s="42">
        <f t="shared" si="9"/>
      </c>
      <c r="AM30" s="42">
        <f t="shared" si="9"/>
      </c>
      <c r="AN30" s="42">
        <f t="shared" si="9"/>
      </c>
      <c r="AO30" s="42">
        <f t="shared" si="9"/>
      </c>
      <c r="AP30" s="42">
        <f t="shared" si="9"/>
      </c>
      <c r="AQ30" s="42">
        <f t="shared" si="9"/>
      </c>
      <c r="AR30" s="42">
        <f t="shared" si="9"/>
      </c>
      <c r="AS30" s="42">
        <f t="shared" si="9"/>
      </c>
      <c r="AT30" s="42">
        <f t="shared" si="9"/>
      </c>
      <c r="AU30" s="42">
        <f t="shared" si="9"/>
      </c>
      <c r="AV30" s="42">
        <f t="shared" si="10"/>
      </c>
      <c r="AW30" s="43">
        <f t="shared" si="10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U6" sqref="AU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35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 aca="true" t="shared" si="1" ref="AU1:AV3">IF(COUNTBLANK(AC1)=0,VLOOKUP(AC1,$B$2:$C$11,2,FALSE),"")</f>
      </c>
      <c r="AV1" s="20">
        <f t="shared" si="1"/>
      </c>
      <c r="AW1" s="21">
        <f aca="true" t="shared" si="2" ref="AU1:AW16">IF(COUNTBLANK(AE1)=0,VLOOKUP(AE1,$B$2:$C$11,2,FALSE),"")</f>
      </c>
    </row>
    <row r="2" spans="1:49" ht="17.25" thickBot="1" thickTop="1">
      <c r="A2" s="6" t="str">
        <f>UPPER(MID($A$1,B2+1,1))</f>
        <v>C</v>
      </c>
      <c r="B2" s="6">
        <v>0</v>
      </c>
      <c r="C2" s="6" t="str">
        <f>A2</f>
        <v>C</v>
      </c>
      <c r="E2" s="8" t="s">
        <v>46</v>
      </c>
      <c r="F2" s="9">
        <f>100000000*F3+10000000*F4+1000000*F5+100000*F6+10000*F7+1000*F8+100*F9+10*F10+F11</f>
        <v>1649589</v>
      </c>
      <c r="G2" s="8" t="s">
        <v>47</v>
      </c>
      <c r="H2" s="7">
        <f>100000000*H3+10000000*H4+1000000*H5+100000*H6+10000*H7+1000*H8+100*H9+10*H10+H11</f>
        <v>5349</v>
      </c>
      <c r="I2" s="13" t="str">
        <f>CONCATENATE(CONCATENATE(I3,I4,I5,I6,I7),CONCATENATE(I8,I9,I10,I11))</f>
        <v>ICE</v>
      </c>
      <c r="J2" s="7">
        <f>FLOOR(F2/H2,1)</f>
        <v>308</v>
      </c>
      <c r="L2" s="7">
        <f>F2-H2*J2</f>
        <v>2097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 t="shared" si="1"/>
      </c>
      <c r="AV2" s="26">
        <f t="shared" si="1"/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H</v>
      </c>
      <c r="B3" s="6">
        <v>1</v>
      </c>
      <c r="C3" s="6" t="str">
        <f aca="true" t="shared" si="4" ref="C3:C11">A3</f>
        <v>H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aca="true" t="shared" si="9" ref="AK3:AT3">IF(COUNTBLANK(S3)=0,VLOOKUP(S3,$B$2:$C$11,2,FALSE),"")</f>
      </c>
      <c r="AL3" s="26">
        <f t="shared" si="9"/>
      </c>
      <c r="AM3" s="26">
        <f t="shared" si="9"/>
      </c>
      <c r="AN3" s="26">
        <f t="shared" si="9"/>
      </c>
      <c r="AO3" s="26">
        <f t="shared" si="9"/>
      </c>
      <c r="AP3" s="26">
        <f t="shared" si="9"/>
      </c>
      <c r="AQ3" s="26">
        <f t="shared" si="9"/>
      </c>
      <c r="AR3" s="26">
        <f t="shared" si="9"/>
      </c>
      <c r="AS3" s="26">
        <f t="shared" si="9"/>
      </c>
      <c r="AT3" s="26">
        <f t="shared" si="9"/>
      </c>
      <c r="AU3" s="26">
        <f t="shared" si="1"/>
      </c>
      <c r="AV3" s="26">
        <f t="shared" si="1"/>
      </c>
      <c r="AW3" s="27">
        <f t="shared" si="2"/>
      </c>
    </row>
    <row r="4" spans="1:49" ht="17.25" thickBot="1" thickTop="1">
      <c r="A4" s="6" t="str">
        <f t="shared" si="3"/>
        <v>A</v>
      </c>
      <c r="B4" s="6">
        <v>2</v>
      </c>
      <c r="C4" s="6" t="str">
        <f t="shared" si="4"/>
        <v>A</v>
      </c>
      <c r="D4" s="3">
        <v>2</v>
      </c>
      <c r="E4" s="10">
        <f aca="true" t="shared" si="10" ref="E4:G11">IF(LEN(E$2)&gt;=10-$D4,UPPER(MID(E$2,$D4+LEN(E$2)-9,1)),"")</f>
      </c>
      <c r="F4" s="11">
        <f t="shared" si="5"/>
        <v>0</v>
      </c>
      <c r="G4" s="10">
        <f t="shared" si="10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3</v>
      </c>
      <c r="AA4" s="23">
        <v>0</v>
      </c>
      <c r="AB4" s="23">
        <v>8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I</v>
      </c>
      <c r="AS4" s="29" t="str">
        <f t="shared" si="0"/>
        <v>C</v>
      </c>
      <c r="AT4" s="29" t="str">
        <f t="shared" si="0"/>
        <v>E</v>
      </c>
      <c r="AU4" s="15">
        <f t="shared" si="2"/>
      </c>
      <c r="AV4" s="15">
        <f t="shared" si="2"/>
      </c>
      <c r="AW4" s="30">
        <f t="shared" si="2"/>
      </c>
    </row>
    <row r="5" spans="1:49" ht="17.25" thickBot="1" thickTop="1">
      <c r="A5" s="6" t="str">
        <f t="shared" si="3"/>
        <v>I</v>
      </c>
      <c r="B5" s="6">
        <v>3</v>
      </c>
      <c r="C5" s="6" t="str">
        <f t="shared" si="4"/>
        <v>I</v>
      </c>
      <c r="D5" s="3">
        <v>3</v>
      </c>
      <c r="E5" s="10" t="str">
        <f t="shared" si="10"/>
        <v>H</v>
      </c>
      <c r="F5" s="11">
        <f t="shared" si="5"/>
        <v>1</v>
      </c>
      <c r="G5" s="10">
        <f t="shared" si="10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15">
        <f t="shared" si="2"/>
      </c>
      <c r="AV5" s="15">
        <f t="shared" si="2"/>
      </c>
      <c r="AW5" s="30">
        <f t="shared" si="2"/>
      </c>
    </row>
    <row r="6" spans="1:49" ht="17.25" thickBot="1" thickTop="1">
      <c r="A6" s="6" t="str">
        <f t="shared" si="3"/>
        <v>N</v>
      </c>
      <c r="B6" s="6">
        <v>4</v>
      </c>
      <c r="C6" s="6" t="str">
        <f t="shared" si="4"/>
        <v>N</v>
      </c>
      <c r="D6" s="3">
        <v>4</v>
      </c>
      <c r="E6" s="10" t="str">
        <f t="shared" si="10"/>
        <v>U</v>
      </c>
      <c r="F6" s="11">
        <f t="shared" si="5"/>
        <v>6</v>
      </c>
      <c r="G6" s="10">
        <f t="shared" si="10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/>
      <c r="Q6" s="23">
        <v>5</v>
      </c>
      <c r="R6" s="23">
        <v>3</v>
      </c>
      <c r="S6" s="23">
        <v>4</v>
      </c>
      <c r="T6" s="23">
        <v>9</v>
      </c>
      <c r="U6" s="23"/>
      <c r="V6" s="36">
        <v>1</v>
      </c>
      <c r="W6" s="23">
        <v>6</v>
      </c>
      <c r="X6" s="23">
        <v>4</v>
      </c>
      <c r="Y6" s="23">
        <v>9</v>
      </c>
      <c r="Z6" s="23">
        <v>5</v>
      </c>
      <c r="AA6" s="23">
        <v>8</v>
      </c>
      <c r="AB6" s="23">
        <v>9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R</v>
      </c>
      <c r="AJ6" s="15" t="str">
        <f t="shared" si="0"/>
        <v>I</v>
      </c>
      <c r="AK6" s="15" t="str">
        <f t="shared" si="0"/>
        <v>N</v>
      </c>
      <c r="AL6" s="15" t="str">
        <f t="shared" si="0"/>
        <v>D</v>
      </c>
      <c r="AM6" s="33">
        <f t="shared" si="0"/>
      </c>
      <c r="AN6" s="37" t="str">
        <f t="shared" si="0"/>
        <v>H</v>
      </c>
      <c r="AO6" s="15" t="str">
        <f t="shared" si="0"/>
        <v>U</v>
      </c>
      <c r="AP6" s="15" t="str">
        <f t="shared" si="0"/>
        <v>N</v>
      </c>
      <c r="AQ6" s="15" t="str">
        <f t="shared" si="0"/>
        <v>D</v>
      </c>
      <c r="AR6" s="15" t="str">
        <f t="shared" si="0"/>
        <v>R</v>
      </c>
      <c r="AS6" s="15" t="str">
        <f t="shared" si="0"/>
        <v>E</v>
      </c>
      <c r="AT6" s="15" t="str">
        <f t="shared" si="0"/>
        <v>D</v>
      </c>
      <c r="AU6" s="15">
        <f t="shared" si="2"/>
      </c>
      <c r="AV6" s="15">
        <f t="shared" si="2"/>
      </c>
      <c r="AW6" s="30">
        <f t="shared" si="2"/>
      </c>
    </row>
    <row r="7" spans="1:49" ht="17.25" thickBot="1" thickTop="1">
      <c r="A7" s="6" t="str">
        <f t="shared" si="3"/>
        <v>R</v>
      </c>
      <c r="B7" s="6">
        <v>5</v>
      </c>
      <c r="C7" s="6" t="str">
        <f t="shared" si="4"/>
        <v>R</v>
      </c>
      <c r="D7" s="3">
        <v>5</v>
      </c>
      <c r="E7" s="10" t="str">
        <f t="shared" si="10"/>
        <v>N</v>
      </c>
      <c r="F7" s="11">
        <f t="shared" si="5"/>
        <v>4</v>
      </c>
      <c r="G7" s="10">
        <f t="shared" si="10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U</v>
      </c>
      <c r="B8" s="6">
        <v>6</v>
      </c>
      <c r="C8" s="6" t="str">
        <f t="shared" si="4"/>
        <v>U</v>
      </c>
      <c r="D8" s="3">
        <v>6</v>
      </c>
      <c r="E8" s="10" t="str">
        <f t="shared" si="10"/>
        <v>D</v>
      </c>
      <c r="F8" s="11">
        <f t="shared" si="5"/>
        <v>9</v>
      </c>
      <c r="G8" s="10" t="str">
        <f t="shared" si="10"/>
        <v>R</v>
      </c>
      <c r="H8" s="4">
        <f t="shared" si="6"/>
        <v>5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/>
      <c r="U8" s="23"/>
      <c r="V8" s="23">
        <v>1</v>
      </c>
      <c r="W8" s="23">
        <v>6</v>
      </c>
      <c r="X8" s="23">
        <v>0</v>
      </c>
      <c r="Y8" s="23">
        <v>4</v>
      </c>
      <c r="Z8" s="23">
        <v>7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H</v>
      </c>
      <c r="AO8" s="46" t="str">
        <f t="shared" si="0"/>
        <v>U</v>
      </c>
      <c r="AP8" s="46" t="str">
        <f t="shared" si="0"/>
        <v>C</v>
      </c>
      <c r="AQ8" s="46" t="str">
        <f t="shared" si="0"/>
        <v>N</v>
      </c>
      <c r="AR8" s="46" t="str">
        <f t="shared" si="0"/>
        <v>L</v>
      </c>
      <c r="AS8" s="26">
        <f t="shared" si="0"/>
      </c>
      <c r="AT8" s="26">
        <f t="shared" si="0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L</v>
      </c>
      <c r="B9" s="6">
        <v>7</v>
      </c>
      <c r="C9" s="6" t="str">
        <f t="shared" si="4"/>
        <v>L</v>
      </c>
      <c r="D9" s="3">
        <v>7</v>
      </c>
      <c r="E9" s="10" t="str">
        <f t="shared" si="10"/>
        <v>R</v>
      </c>
      <c r="F9" s="11">
        <f t="shared" si="5"/>
        <v>5</v>
      </c>
      <c r="G9" s="10" t="str">
        <f t="shared" si="10"/>
        <v>I</v>
      </c>
      <c r="H9" s="4">
        <f t="shared" si="6"/>
        <v>3</v>
      </c>
      <c r="I9" s="10" t="str">
        <f t="shared" si="7"/>
        <v>I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E</v>
      </c>
      <c r="B10" s="6">
        <v>8</v>
      </c>
      <c r="C10" s="6" t="str">
        <f t="shared" si="4"/>
        <v>E</v>
      </c>
      <c r="D10" s="3">
        <v>8</v>
      </c>
      <c r="E10" s="10" t="str">
        <f t="shared" si="10"/>
        <v>E</v>
      </c>
      <c r="F10" s="11">
        <f t="shared" si="5"/>
        <v>8</v>
      </c>
      <c r="G10" s="10" t="str">
        <f t="shared" si="10"/>
        <v>N</v>
      </c>
      <c r="H10" s="4">
        <f t="shared" si="6"/>
        <v>4</v>
      </c>
      <c r="I10" s="10" t="str">
        <f t="shared" si="7"/>
        <v>C</v>
      </c>
      <c r="J10" s="4">
        <f>FLOOR(J$2-10^(10-B10)*FLOOR(J$2/10^(10-B10),1),10^(9-B10))/10^(9-B10)</f>
        <v>0</v>
      </c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>
        <v>4</v>
      </c>
      <c r="Y10" s="23">
        <v>4</v>
      </c>
      <c r="Z10" s="23">
        <v>8</v>
      </c>
      <c r="AA10" s="23">
        <v>8</v>
      </c>
      <c r="AB10" s="23">
        <v>9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45" t="str">
        <f t="shared" si="0"/>
        <v>N</v>
      </c>
      <c r="AQ10" s="45" t="str">
        <f t="shared" si="0"/>
        <v>N</v>
      </c>
      <c r="AR10" s="45" t="str">
        <f t="shared" si="0"/>
        <v>E</v>
      </c>
      <c r="AS10" s="26" t="str">
        <f t="shared" si="0"/>
        <v>E</v>
      </c>
      <c r="AT10" s="26" t="str">
        <f t="shared" si="0"/>
        <v>D</v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D</v>
      </c>
      <c r="B11" s="6">
        <v>9</v>
      </c>
      <c r="C11" s="6" t="str">
        <f t="shared" si="4"/>
        <v>D</v>
      </c>
      <c r="D11" s="3">
        <v>9</v>
      </c>
      <c r="E11" s="10" t="str">
        <f t="shared" si="10"/>
        <v>D</v>
      </c>
      <c r="F11" s="11">
        <f t="shared" si="5"/>
        <v>9</v>
      </c>
      <c r="G11" s="10" t="str">
        <f t="shared" si="10"/>
        <v>D</v>
      </c>
      <c r="H11" s="4">
        <f t="shared" si="6"/>
        <v>9</v>
      </c>
      <c r="I11" s="10" t="str">
        <f>IF(J$2&gt;=10^(9-B11),VLOOKUP(J11,$B$2:$C$11,2,FALSE),"")</f>
        <v>E</v>
      </c>
      <c r="J11" s="4">
        <f>FLOOR(J$2-10^(10-B11)*FLOOR(J$2/10^(10-B11),1),10^(9-B11))/10^(9-B11)</f>
        <v>8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2"/>
      </c>
      <c r="AV11" s="26">
        <f t="shared" si="2"/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>
        <v>4</v>
      </c>
      <c r="Y12" s="23">
        <v>2</v>
      </c>
      <c r="Z12" s="23">
        <v>7</v>
      </c>
      <c r="AA12" s="23">
        <v>9</v>
      </c>
      <c r="AB12" s="23">
        <v>2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aca="true" t="shared" si="11" ref="AN12:AO14">IF(COUNTBLANK(V12)=0,VLOOKUP(V12,$B$2:$C$11,2,FALSE),"")</f>
      </c>
      <c r="AO12" s="26">
        <f t="shared" si="11"/>
      </c>
      <c r="AP12" s="46" t="str">
        <f t="shared" si="0"/>
        <v>N</v>
      </c>
      <c r="AQ12" s="46" t="str">
        <f t="shared" si="0"/>
        <v>A</v>
      </c>
      <c r="AR12" s="46" t="str">
        <f t="shared" si="0"/>
        <v>L</v>
      </c>
      <c r="AS12" s="46" t="str">
        <f t="shared" si="0"/>
        <v>D</v>
      </c>
      <c r="AT12" s="46" t="str">
        <f t="shared" si="0"/>
        <v>A</v>
      </c>
      <c r="AU12" s="26">
        <f t="shared" si="2"/>
      </c>
      <c r="AV12" s="26">
        <f t="shared" si="2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11"/>
      </c>
      <c r="AO13" s="26">
        <f t="shared" si="11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2"/>
      </c>
      <c r="AV13" s="26">
        <f t="shared" si="2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2</v>
      </c>
      <c r="Z14" s="23">
        <v>0</v>
      </c>
      <c r="AA14" s="23">
        <v>9</v>
      </c>
      <c r="AB14" s="23">
        <v>7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11"/>
      </c>
      <c r="AO14" s="26">
        <f t="shared" si="11"/>
      </c>
      <c r="AP14" s="26">
        <f t="shared" si="0"/>
      </c>
      <c r="AQ14" s="26" t="str">
        <f t="shared" si="0"/>
        <v>A</v>
      </c>
      <c r="AR14" s="26" t="str">
        <f t="shared" si="0"/>
        <v>C</v>
      </c>
      <c r="AS14" s="26" t="str">
        <f t="shared" si="0"/>
        <v>D</v>
      </c>
      <c r="AT14" s="26" t="str">
        <f t="shared" si="0"/>
        <v>L</v>
      </c>
      <c r="AU14" s="26">
        <f t="shared" si="2"/>
      </c>
      <c r="AV14" s="26">
        <f t="shared" si="2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2"/>
      </c>
      <c r="AV15" s="26">
        <f t="shared" si="2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2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2" ref="AF17:AU30">IF(COUNTBLANK(N17)=0,VLOOKUP(N17,$B$2:$C$11,2,FALSE),"")</f>
      </c>
      <c r="AG17" s="26">
        <f t="shared" si="12"/>
      </c>
      <c r="AH17" s="26">
        <f t="shared" si="12"/>
      </c>
      <c r="AI17" s="26">
        <f t="shared" si="12"/>
      </c>
      <c r="AJ17" s="26">
        <f t="shared" si="12"/>
      </c>
      <c r="AK17" s="26">
        <f t="shared" si="12"/>
      </c>
      <c r="AL17" s="26">
        <f t="shared" si="12"/>
      </c>
      <c r="AM17" s="26">
        <f t="shared" si="12"/>
      </c>
      <c r="AN17" s="26">
        <f t="shared" si="12"/>
      </c>
      <c r="AO17" s="26">
        <f t="shared" si="12"/>
      </c>
      <c r="AP17" s="26">
        <f t="shared" si="12"/>
      </c>
      <c r="AQ17" s="26">
        <f t="shared" si="12"/>
      </c>
      <c r="AR17" s="26">
        <f t="shared" si="12"/>
      </c>
      <c r="AS17" s="26">
        <f t="shared" si="12"/>
      </c>
      <c r="AT17" s="26">
        <f t="shared" si="12"/>
      </c>
      <c r="AU17" s="26">
        <f t="shared" si="12"/>
      </c>
      <c r="AV17" s="26">
        <f aca="true" t="shared" si="13" ref="AV17:AW30">IF(COUNTBLANK(AD17)=0,VLOOKUP(AD17,$B$2:$C$11,2,FALSE),"")</f>
      </c>
      <c r="AW17" s="27">
        <f t="shared" si="13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>
        <f t="shared" si="12"/>
      </c>
      <c r="AG18" s="26">
        <f t="shared" si="12"/>
      </c>
      <c r="AH18" s="26">
        <f t="shared" si="12"/>
      </c>
      <c r="AI18" s="26">
        <f t="shared" si="12"/>
      </c>
      <c r="AJ18" s="26">
        <f t="shared" si="12"/>
      </c>
      <c r="AK18" s="26">
        <f t="shared" si="12"/>
      </c>
      <c r="AL18" s="26">
        <f t="shared" si="12"/>
      </c>
      <c r="AM18" s="26">
        <f t="shared" si="12"/>
      </c>
      <c r="AN18" s="26">
        <f t="shared" si="12"/>
      </c>
      <c r="AO18" s="26">
        <f t="shared" si="12"/>
      </c>
      <c r="AP18" s="26">
        <f t="shared" si="12"/>
      </c>
      <c r="AQ18" s="26">
        <f t="shared" si="12"/>
      </c>
      <c r="AR18" s="26">
        <f t="shared" si="12"/>
      </c>
      <c r="AS18" s="26">
        <f t="shared" si="12"/>
      </c>
      <c r="AT18" s="26">
        <f t="shared" si="12"/>
      </c>
      <c r="AU18" s="26">
        <f t="shared" si="12"/>
      </c>
      <c r="AV18" s="26">
        <f t="shared" si="13"/>
      </c>
      <c r="AW18" s="27">
        <f t="shared" si="13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2"/>
      </c>
      <c r="AG19" s="26">
        <f t="shared" si="12"/>
      </c>
      <c r="AH19" s="26">
        <f t="shared" si="12"/>
      </c>
      <c r="AI19" s="26">
        <f t="shared" si="12"/>
      </c>
      <c r="AJ19" s="26">
        <f t="shared" si="12"/>
      </c>
      <c r="AK19" s="26">
        <f t="shared" si="12"/>
      </c>
      <c r="AL19" s="26">
        <f t="shared" si="12"/>
      </c>
      <c r="AM19" s="26">
        <f t="shared" si="12"/>
      </c>
      <c r="AN19" s="26">
        <f t="shared" si="12"/>
      </c>
      <c r="AO19" s="26">
        <f t="shared" si="12"/>
      </c>
      <c r="AP19" s="26">
        <f t="shared" si="12"/>
      </c>
      <c r="AQ19" s="26">
        <f t="shared" si="12"/>
      </c>
      <c r="AR19" s="26">
        <f t="shared" si="12"/>
      </c>
      <c r="AS19" s="26">
        <f t="shared" si="12"/>
      </c>
      <c r="AT19" s="26">
        <f t="shared" si="12"/>
      </c>
      <c r="AU19" s="26">
        <f t="shared" si="12"/>
      </c>
      <c r="AV19" s="26">
        <f t="shared" si="13"/>
      </c>
      <c r="AW19" s="27">
        <f t="shared" si="13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2"/>
      </c>
      <c r="AG20" s="26">
        <f t="shared" si="12"/>
      </c>
      <c r="AH20" s="26">
        <f t="shared" si="12"/>
      </c>
      <c r="AI20" s="26">
        <f t="shared" si="12"/>
      </c>
      <c r="AJ20" s="26">
        <f t="shared" si="12"/>
      </c>
      <c r="AK20" s="26">
        <f t="shared" si="12"/>
      </c>
      <c r="AL20" s="26">
        <f t="shared" si="12"/>
      </c>
      <c r="AM20" s="26">
        <f t="shared" si="12"/>
      </c>
      <c r="AN20" s="26">
        <f t="shared" si="12"/>
      </c>
      <c r="AO20" s="26">
        <f t="shared" si="12"/>
      </c>
      <c r="AP20" s="26">
        <f t="shared" si="12"/>
      </c>
      <c r="AQ20" s="26">
        <f t="shared" si="12"/>
      </c>
      <c r="AR20" s="26">
        <f t="shared" si="12"/>
      </c>
      <c r="AS20" s="26">
        <f t="shared" si="12"/>
      </c>
      <c r="AT20" s="26">
        <f t="shared" si="12"/>
      </c>
      <c r="AU20" s="26">
        <f t="shared" si="12"/>
      </c>
      <c r="AV20" s="26">
        <f t="shared" si="13"/>
      </c>
      <c r="AW20" s="27">
        <f t="shared" si="13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2"/>
      </c>
      <c r="AG21" s="26">
        <f t="shared" si="12"/>
      </c>
      <c r="AH21" s="26">
        <f t="shared" si="12"/>
      </c>
      <c r="AI21" s="26">
        <f t="shared" si="12"/>
      </c>
      <c r="AJ21" s="26">
        <f t="shared" si="12"/>
      </c>
      <c r="AK21" s="26">
        <f t="shared" si="12"/>
      </c>
      <c r="AL21" s="26">
        <f t="shared" si="12"/>
      </c>
      <c r="AM21" s="26">
        <f t="shared" si="12"/>
      </c>
      <c r="AN21" s="26">
        <f t="shared" si="12"/>
      </c>
      <c r="AO21" s="26">
        <f t="shared" si="12"/>
      </c>
      <c r="AP21" s="26">
        <f t="shared" si="12"/>
      </c>
      <c r="AQ21" s="26">
        <f t="shared" si="12"/>
      </c>
      <c r="AR21" s="26">
        <f t="shared" si="12"/>
      </c>
      <c r="AS21" s="26">
        <f t="shared" si="12"/>
      </c>
      <c r="AT21" s="26">
        <f t="shared" si="12"/>
      </c>
      <c r="AU21" s="26">
        <f t="shared" si="12"/>
      </c>
      <c r="AV21" s="26">
        <f t="shared" si="13"/>
      </c>
      <c r="AW21" s="27">
        <f t="shared" si="13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2"/>
      </c>
      <c r="AG22" s="26">
        <f t="shared" si="12"/>
      </c>
      <c r="AH22" s="26">
        <f t="shared" si="12"/>
      </c>
      <c r="AI22" s="26">
        <f t="shared" si="12"/>
      </c>
      <c r="AJ22" s="26">
        <f t="shared" si="12"/>
      </c>
      <c r="AK22" s="26">
        <f t="shared" si="12"/>
      </c>
      <c r="AL22" s="26">
        <f t="shared" si="12"/>
      </c>
      <c r="AM22" s="26">
        <f t="shared" si="12"/>
      </c>
      <c r="AN22" s="26">
        <f t="shared" si="12"/>
      </c>
      <c r="AO22" s="26">
        <f t="shared" si="12"/>
      </c>
      <c r="AP22" s="26">
        <f t="shared" si="12"/>
      </c>
      <c r="AQ22" s="26">
        <f t="shared" si="12"/>
      </c>
      <c r="AR22" s="26">
        <f t="shared" si="12"/>
      </c>
      <c r="AS22" s="26">
        <f t="shared" si="12"/>
      </c>
      <c r="AT22" s="26">
        <f t="shared" si="12"/>
      </c>
      <c r="AU22" s="26">
        <f t="shared" si="12"/>
      </c>
      <c r="AV22" s="26">
        <f t="shared" si="13"/>
      </c>
      <c r="AW22" s="27">
        <f t="shared" si="13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2"/>
      </c>
      <c r="AG23" s="26">
        <f t="shared" si="12"/>
      </c>
      <c r="AH23" s="26">
        <f t="shared" si="12"/>
      </c>
      <c r="AI23" s="26">
        <f t="shared" si="12"/>
      </c>
      <c r="AJ23" s="26">
        <f t="shared" si="12"/>
      </c>
      <c r="AK23" s="26">
        <f t="shared" si="12"/>
      </c>
      <c r="AL23" s="26">
        <f t="shared" si="12"/>
      </c>
      <c r="AM23" s="26">
        <f t="shared" si="12"/>
      </c>
      <c r="AN23" s="26">
        <f t="shared" si="12"/>
      </c>
      <c r="AO23" s="26">
        <f t="shared" si="12"/>
      </c>
      <c r="AP23" s="26">
        <f t="shared" si="12"/>
      </c>
      <c r="AQ23" s="26">
        <f t="shared" si="12"/>
      </c>
      <c r="AR23" s="26">
        <f t="shared" si="12"/>
      </c>
      <c r="AS23" s="26">
        <f t="shared" si="12"/>
      </c>
      <c r="AT23" s="26">
        <f t="shared" si="12"/>
      </c>
      <c r="AU23" s="26">
        <f t="shared" si="12"/>
      </c>
      <c r="AV23" s="26">
        <f t="shared" si="13"/>
      </c>
      <c r="AW23" s="27">
        <f t="shared" si="13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2"/>
      </c>
      <c r="AG24" s="26">
        <f t="shared" si="12"/>
      </c>
      <c r="AH24" s="26">
        <f t="shared" si="12"/>
      </c>
      <c r="AI24" s="26">
        <f t="shared" si="12"/>
      </c>
      <c r="AJ24" s="26">
        <f t="shared" si="12"/>
      </c>
      <c r="AK24" s="26">
        <f t="shared" si="12"/>
      </c>
      <c r="AL24" s="26">
        <f t="shared" si="12"/>
      </c>
      <c r="AM24" s="26">
        <f t="shared" si="12"/>
      </c>
      <c r="AN24" s="26">
        <f t="shared" si="12"/>
      </c>
      <c r="AO24" s="26">
        <f t="shared" si="12"/>
      </c>
      <c r="AP24" s="26">
        <f t="shared" si="12"/>
      </c>
      <c r="AQ24" s="26">
        <f t="shared" si="12"/>
      </c>
      <c r="AR24" s="26">
        <f t="shared" si="12"/>
      </c>
      <c r="AS24" s="26">
        <f t="shared" si="12"/>
      </c>
      <c r="AT24" s="26">
        <f t="shared" si="12"/>
      </c>
      <c r="AU24" s="26">
        <f t="shared" si="12"/>
      </c>
      <c r="AV24" s="26">
        <f t="shared" si="13"/>
      </c>
      <c r="AW24" s="27">
        <f t="shared" si="13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2"/>
      </c>
      <c r="AG25" s="26">
        <f t="shared" si="12"/>
      </c>
      <c r="AH25" s="26">
        <f t="shared" si="12"/>
      </c>
      <c r="AI25" s="26">
        <f t="shared" si="12"/>
      </c>
      <c r="AJ25" s="26">
        <f t="shared" si="12"/>
      </c>
      <c r="AK25" s="26">
        <f t="shared" si="12"/>
      </c>
      <c r="AL25" s="26">
        <f t="shared" si="12"/>
      </c>
      <c r="AM25" s="26">
        <f t="shared" si="12"/>
      </c>
      <c r="AN25" s="26">
        <f t="shared" si="12"/>
      </c>
      <c r="AO25" s="26">
        <f t="shared" si="12"/>
      </c>
      <c r="AP25" s="26">
        <f t="shared" si="12"/>
      </c>
      <c r="AQ25" s="26">
        <f t="shared" si="12"/>
      </c>
      <c r="AR25" s="26">
        <f t="shared" si="12"/>
      </c>
      <c r="AS25" s="26">
        <f t="shared" si="12"/>
      </c>
      <c r="AT25" s="26">
        <f t="shared" si="12"/>
      </c>
      <c r="AU25" s="26">
        <f t="shared" si="12"/>
      </c>
      <c r="AV25" s="26">
        <f t="shared" si="13"/>
      </c>
      <c r="AW25" s="27">
        <f t="shared" si="13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2"/>
      </c>
      <c r="AG26" s="26">
        <f t="shared" si="12"/>
      </c>
      <c r="AH26" s="26">
        <f t="shared" si="12"/>
      </c>
      <c r="AI26" s="26">
        <f t="shared" si="12"/>
      </c>
      <c r="AJ26" s="26">
        <f t="shared" si="12"/>
      </c>
      <c r="AK26" s="26">
        <f t="shared" si="12"/>
      </c>
      <c r="AL26" s="26">
        <f t="shared" si="12"/>
      </c>
      <c r="AM26" s="26">
        <f t="shared" si="12"/>
      </c>
      <c r="AN26" s="26">
        <f t="shared" si="12"/>
      </c>
      <c r="AO26" s="26">
        <f t="shared" si="12"/>
      </c>
      <c r="AP26" s="26">
        <f t="shared" si="12"/>
      </c>
      <c r="AQ26" s="26">
        <f t="shared" si="12"/>
      </c>
      <c r="AR26" s="26">
        <f t="shared" si="12"/>
      </c>
      <c r="AS26" s="26">
        <f t="shared" si="12"/>
      </c>
      <c r="AT26" s="26">
        <f t="shared" si="12"/>
      </c>
      <c r="AU26" s="26">
        <f t="shared" si="12"/>
      </c>
      <c r="AV26" s="26">
        <f t="shared" si="13"/>
      </c>
      <c r="AW26" s="27">
        <f t="shared" si="13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2"/>
      </c>
      <c r="AG27" s="26">
        <f t="shared" si="12"/>
      </c>
      <c r="AH27" s="26">
        <f t="shared" si="12"/>
      </c>
      <c r="AI27" s="26">
        <f t="shared" si="12"/>
      </c>
      <c r="AJ27" s="26">
        <f t="shared" si="12"/>
      </c>
      <c r="AK27" s="26">
        <f t="shared" si="12"/>
      </c>
      <c r="AL27" s="26">
        <f t="shared" si="12"/>
      </c>
      <c r="AM27" s="26">
        <f t="shared" si="12"/>
      </c>
      <c r="AN27" s="26">
        <f t="shared" si="12"/>
      </c>
      <c r="AO27" s="26">
        <f t="shared" si="12"/>
      </c>
      <c r="AP27" s="26">
        <f t="shared" si="12"/>
      </c>
      <c r="AQ27" s="26">
        <f t="shared" si="12"/>
      </c>
      <c r="AR27" s="26">
        <f t="shared" si="12"/>
      </c>
      <c r="AS27" s="26">
        <f t="shared" si="12"/>
      </c>
      <c r="AT27" s="26">
        <f t="shared" si="12"/>
      </c>
      <c r="AU27" s="26">
        <f t="shared" si="12"/>
      </c>
      <c r="AV27" s="26">
        <f t="shared" si="13"/>
      </c>
      <c r="AW27" s="27">
        <f t="shared" si="13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2"/>
      </c>
      <c r="AG28" s="26">
        <f t="shared" si="12"/>
      </c>
      <c r="AH28" s="26">
        <f t="shared" si="12"/>
      </c>
      <c r="AI28" s="26">
        <f t="shared" si="12"/>
      </c>
      <c r="AJ28" s="26">
        <f t="shared" si="12"/>
      </c>
      <c r="AK28" s="26">
        <f t="shared" si="12"/>
      </c>
      <c r="AL28" s="26">
        <f t="shared" si="12"/>
      </c>
      <c r="AM28" s="26">
        <f t="shared" si="12"/>
      </c>
      <c r="AN28" s="26">
        <f t="shared" si="12"/>
      </c>
      <c r="AO28" s="26">
        <f t="shared" si="12"/>
      </c>
      <c r="AP28" s="26">
        <f t="shared" si="12"/>
      </c>
      <c r="AQ28" s="26">
        <f t="shared" si="12"/>
      </c>
      <c r="AR28" s="26">
        <f t="shared" si="12"/>
      </c>
      <c r="AS28" s="26">
        <f t="shared" si="12"/>
      </c>
      <c r="AT28" s="26">
        <f t="shared" si="12"/>
      </c>
      <c r="AU28" s="26">
        <f t="shared" si="12"/>
      </c>
      <c r="AV28" s="26">
        <f t="shared" si="13"/>
      </c>
      <c r="AW28" s="27">
        <f t="shared" si="13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2"/>
      </c>
      <c r="AG29" s="26">
        <f t="shared" si="12"/>
      </c>
      <c r="AH29" s="26">
        <f t="shared" si="12"/>
      </c>
      <c r="AI29" s="26">
        <f t="shared" si="12"/>
      </c>
      <c r="AJ29" s="26">
        <f t="shared" si="12"/>
      </c>
      <c r="AK29" s="26">
        <f t="shared" si="12"/>
      </c>
      <c r="AL29" s="26">
        <f t="shared" si="12"/>
      </c>
      <c r="AM29" s="26">
        <f t="shared" si="12"/>
      </c>
      <c r="AN29" s="26">
        <f t="shared" si="12"/>
      </c>
      <c r="AO29" s="26">
        <f t="shared" si="12"/>
      </c>
      <c r="AP29" s="26">
        <f t="shared" si="12"/>
      </c>
      <c r="AQ29" s="26">
        <f t="shared" si="12"/>
      </c>
      <c r="AR29" s="26">
        <f t="shared" si="12"/>
      </c>
      <c r="AS29" s="26">
        <f t="shared" si="12"/>
      </c>
      <c r="AT29" s="26">
        <f t="shared" si="12"/>
      </c>
      <c r="AU29" s="26">
        <f t="shared" si="12"/>
      </c>
      <c r="AV29" s="26">
        <f t="shared" si="13"/>
      </c>
      <c r="AW29" s="27">
        <f t="shared" si="13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2"/>
      </c>
      <c r="AG30" s="42">
        <f t="shared" si="12"/>
      </c>
      <c r="AH30" s="42">
        <f t="shared" si="12"/>
      </c>
      <c r="AI30" s="42">
        <f t="shared" si="12"/>
      </c>
      <c r="AJ30" s="42">
        <f t="shared" si="12"/>
      </c>
      <c r="AK30" s="42">
        <f t="shared" si="12"/>
      </c>
      <c r="AL30" s="42">
        <f t="shared" si="12"/>
      </c>
      <c r="AM30" s="42">
        <f t="shared" si="12"/>
      </c>
      <c r="AN30" s="42">
        <f t="shared" si="12"/>
      </c>
      <c r="AO30" s="42">
        <f t="shared" si="12"/>
      </c>
      <c r="AP30" s="42">
        <f t="shared" si="12"/>
      </c>
      <c r="AQ30" s="42">
        <f t="shared" si="12"/>
      </c>
      <c r="AR30" s="42">
        <f t="shared" si="12"/>
      </c>
      <c r="AS30" s="42">
        <f t="shared" si="12"/>
      </c>
      <c r="AT30" s="42">
        <f t="shared" si="12"/>
      </c>
      <c r="AU30" s="42">
        <f t="shared" si="12"/>
      </c>
      <c r="AV30" s="42">
        <f t="shared" si="13"/>
      </c>
      <c r="AW30" s="43">
        <f t="shared" si="13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6" sqref="AV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39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T1:AW16">IF(COUNTBLANK(AE1)=0,VLOOKUP(AE1,$B$2:$C$11,2,FALSE),"")</f>
      </c>
    </row>
    <row r="2" spans="1:49" ht="17.25" thickBot="1" thickTop="1">
      <c r="A2" s="6" t="str">
        <f>UPPER(MID($A$1,B2+1,1))</f>
        <v>C</v>
      </c>
      <c r="B2" s="6">
        <v>0</v>
      </c>
      <c r="C2" s="6" t="str">
        <f>A2</f>
        <v>C</v>
      </c>
      <c r="E2" s="8" t="s">
        <v>57</v>
      </c>
      <c r="F2" s="9">
        <f>100000000*F3+10000000*F4+1000000*F5+100000*F6+10000*F7+1000*F8+100*F9+10*F10+F11</f>
        <v>3145290</v>
      </c>
      <c r="G2" s="8" t="s">
        <v>58</v>
      </c>
      <c r="H2" s="7">
        <f>100000000*H3+10000000*H4+1000000*H5+100000*H6+10000*H7+1000*H8+100*H9+10*H10+H11</f>
        <v>84135</v>
      </c>
      <c r="I2" s="13" t="str">
        <f>CONCATENATE(CONCATENATE(I3,I4,I5,I6,I7),CONCATENATE(I8,I9,I10,I11))</f>
        <v>PA</v>
      </c>
      <c r="J2" s="7">
        <f>FLOOR(F2/H2,1)</f>
        <v>37</v>
      </c>
      <c r="L2" s="7">
        <f>F2-H2*J2</f>
        <v>32295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O</v>
      </c>
      <c r="B3" s="6">
        <v>1</v>
      </c>
      <c r="C3" s="6" t="str">
        <f aca="true" t="shared" si="3" ref="C3:C11">A3</f>
        <v>O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M</v>
      </c>
      <c r="B4" s="6">
        <v>2</v>
      </c>
      <c r="C4" s="6" t="str">
        <f t="shared" si="3"/>
        <v>M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>
        <v>3</v>
      </c>
      <c r="AB4" s="23">
        <v>7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 t="str">
        <f t="shared" si="0"/>
        <v>P</v>
      </c>
      <c r="AT4" s="29" t="str">
        <f t="shared" si="0"/>
        <v>A</v>
      </c>
      <c r="AU4" s="15">
        <f t="shared" si="1"/>
      </c>
      <c r="AV4" s="15">
        <f t="shared" si="1"/>
      </c>
      <c r="AW4" s="30">
        <f t="shared" si="1"/>
      </c>
    </row>
    <row r="5" spans="1:49" ht="17.25" thickBot="1" thickTop="1">
      <c r="A5" s="6" t="str">
        <f t="shared" si="2"/>
        <v>P</v>
      </c>
      <c r="B5" s="6">
        <v>3</v>
      </c>
      <c r="C5" s="6" t="str">
        <f t="shared" si="3"/>
        <v>P</v>
      </c>
      <c r="D5" s="3">
        <v>3</v>
      </c>
      <c r="E5" s="10" t="str">
        <f t="shared" si="8"/>
        <v>P</v>
      </c>
      <c r="F5" s="11">
        <f t="shared" si="4"/>
        <v>3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15">
        <f t="shared" si="1"/>
      </c>
      <c r="AV5" s="15">
        <f t="shared" si="1"/>
      </c>
      <c r="AW5" s="30">
        <f t="shared" si="1"/>
      </c>
    </row>
    <row r="6" spans="1:49" ht="17.25" thickBot="1" thickTop="1">
      <c r="A6" s="6" t="str">
        <f t="shared" si="2"/>
        <v>L</v>
      </c>
      <c r="B6" s="6">
        <v>4</v>
      </c>
      <c r="C6" s="6" t="str">
        <f t="shared" si="3"/>
        <v>L</v>
      </c>
      <c r="D6" s="3">
        <v>4</v>
      </c>
      <c r="E6" s="10" t="str">
        <f t="shared" si="8"/>
        <v>O</v>
      </c>
      <c r="F6" s="11">
        <f t="shared" si="4"/>
        <v>1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>
        <v>8</v>
      </c>
      <c r="Q6" s="23">
        <v>4</v>
      </c>
      <c r="R6" s="23">
        <v>1</v>
      </c>
      <c r="S6" s="23">
        <v>3</v>
      </c>
      <c r="T6" s="23">
        <v>5</v>
      </c>
      <c r="U6" s="23"/>
      <c r="V6" s="36">
        <v>3</v>
      </c>
      <c r="W6" s="23">
        <v>1</v>
      </c>
      <c r="X6" s="23">
        <v>4</v>
      </c>
      <c r="Y6" s="23">
        <v>5</v>
      </c>
      <c r="Z6" s="23">
        <v>2</v>
      </c>
      <c r="AA6" s="23">
        <v>9</v>
      </c>
      <c r="AB6" s="23">
        <v>0</v>
      </c>
      <c r="AC6" s="23"/>
      <c r="AD6" s="23"/>
      <c r="AE6" s="23"/>
      <c r="AF6" s="28">
        <f t="shared" si="0"/>
      </c>
      <c r="AG6" s="15">
        <f t="shared" si="0"/>
      </c>
      <c r="AH6" s="15" t="str">
        <f t="shared" si="0"/>
        <v>S</v>
      </c>
      <c r="AI6" s="15" t="str">
        <f t="shared" si="0"/>
        <v>L</v>
      </c>
      <c r="AJ6" s="15" t="str">
        <f t="shared" si="0"/>
        <v>O</v>
      </c>
      <c r="AK6" s="15" t="str">
        <f t="shared" si="0"/>
        <v>P</v>
      </c>
      <c r="AL6" s="15" t="str">
        <f t="shared" si="0"/>
        <v>E</v>
      </c>
      <c r="AM6" s="33">
        <f t="shared" si="0"/>
      </c>
      <c r="AN6" s="37" t="str">
        <f t="shared" si="0"/>
        <v>P</v>
      </c>
      <c r="AO6" s="15" t="str">
        <f t="shared" si="0"/>
        <v>O</v>
      </c>
      <c r="AP6" s="15" t="str">
        <f t="shared" si="0"/>
        <v>L</v>
      </c>
      <c r="AQ6" s="15" t="str">
        <f t="shared" si="0"/>
        <v>E</v>
      </c>
      <c r="AR6" s="15" t="str">
        <f t="shared" si="0"/>
        <v>M</v>
      </c>
      <c r="AS6" s="15" t="str">
        <f t="shared" si="0"/>
        <v>I</v>
      </c>
      <c r="AT6" s="15" t="str">
        <f t="shared" si="0"/>
        <v>C</v>
      </c>
      <c r="AU6" s="15">
        <f t="shared" si="1"/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E</v>
      </c>
      <c r="B7" s="6">
        <v>5</v>
      </c>
      <c r="C7" s="6" t="str">
        <f t="shared" si="3"/>
        <v>E</v>
      </c>
      <c r="D7" s="3">
        <v>5</v>
      </c>
      <c r="E7" s="10" t="str">
        <f t="shared" si="8"/>
        <v>L</v>
      </c>
      <c r="F7" s="11">
        <f t="shared" si="4"/>
        <v>4</v>
      </c>
      <c r="G7" s="10" t="str">
        <f t="shared" si="8"/>
        <v>S</v>
      </c>
      <c r="H7" s="4">
        <f t="shared" si="5"/>
        <v>8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X</v>
      </c>
      <c r="B8" s="6">
        <v>6</v>
      </c>
      <c r="C8" s="6" t="str">
        <f t="shared" si="3"/>
        <v>X</v>
      </c>
      <c r="D8" s="3">
        <v>6</v>
      </c>
      <c r="E8" s="10" t="str">
        <f t="shared" si="8"/>
        <v>E</v>
      </c>
      <c r="F8" s="11">
        <f t="shared" si="4"/>
        <v>5</v>
      </c>
      <c r="G8" s="10" t="str">
        <f t="shared" si="8"/>
        <v>L</v>
      </c>
      <c r="H8" s="4">
        <f t="shared" si="5"/>
        <v>4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2</v>
      </c>
      <c r="W8" s="23">
        <v>5</v>
      </c>
      <c r="X8" s="23">
        <v>2</v>
      </c>
      <c r="Y8" s="23">
        <v>4</v>
      </c>
      <c r="Z8" s="23">
        <v>0</v>
      </c>
      <c r="AA8" s="23">
        <v>5</v>
      </c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M</v>
      </c>
      <c r="AO8" s="46" t="str">
        <f t="shared" si="0"/>
        <v>E</v>
      </c>
      <c r="AP8" s="46" t="str">
        <f t="shared" si="0"/>
        <v>M</v>
      </c>
      <c r="AQ8" s="46" t="str">
        <f t="shared" si="0"/>
        <v>L</v>
      </c>
      <c r="AR8" s="46" t="str">
        <f t="shared" si="0"/>
        <v>C</v>
      </c>
      <c r="AS8" s="46" t="str">
        <f t="shared" si="0"/>
        <v>E</v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A</v>
      </c>
      <c r="B9" s="6">
        <v>7</v>
      </c>
      <c r="C9" s="6" t="str">
        <f t="shared" si="3"/>
        <v>A</v>
      </c>
      <c r="D9" s="3">
        <v>7</v>
      </c>
      <c r="E9" s="10" t="str">
        <f t="shared" si="8"/>
        <v>M</v>
      </c>
      <c r="F9" s="11">
        <f t="shared" si="4"/>
        <v>2</v>
      </c>
      <c r="G9" s="10" t="str">
        <f t="shared" si="8"/>
        <v>O</v>
      </c>
      <c r="H9" s="4">
        <f t="shared" si="5"/>
        <v>1</v>
      </c>
      <c r="I9" s="10">
        <f t="shared" si="6"/>
      </c>
      <c r="J9" s="4">
        <f>FLOOR(J$2-10^(10-B9)*FLOOR(J$2/10^(10-B9),1),10^(9-B9))/10^(9-B9)</f>
        <v>0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S</v>
      </c>
      <c r="B10" s="6">
        <v>8</v>
      </c>
      <c r="C10" s="6" t="str">
        <f t="shared" si="3"/>
        <v>S</v>
      </c>
      <c r="D10" s="3">
        <v>8</v>
      </c>
      <c r="E10" s="10" t="str">
        <f t="shared" si="8"/>
        <v>I</v>
      </c>
      <c r="F10" s="11">
        <f t="shared" si="4"/>
        <v>9</v>
      </c>
      <c r="G10" s="10" t="str">
        <f t="shared" si="8"/>
        <v>P</v>
      </c>
      <c r="H10" s="4">
        <f t="shared" si="5"/>
        <v>3</v>
      </c>
      <c r="I10" s="10" t="str">
        <f t="shared" si="6"/>
        <v>P</v>
      </c>
      <c r="J10" s="4">
        <f>FLOOR(J$2-10^(10-B10)*FLOOR(J$2/10^(10-B10),1),10^(9-B10))/10^(9-B10)</f>
        <v>3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6</v>
      </c>
      <c r="X10" s="23">
        <v>2</v>
      </c>
      <c r="Y10" s="23">
        <v>1</v>
      </c>
      <c r="Z10" s="23">
        <v>2</v>
      </c>
      <c r="AA10" s="23">
        <v>4</v>
      </c>
      <c r="AB10" s="23">
        <v>0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X</v>
      </c>
      <c r="AP10" s="45" t="str">
        <f t="shared" si="0"/>
        <v>M</v>
      </c>
      <c r="AQ10" s="45" t="str">
        <f t="shared" si="0"/>
        <v>O</v>
      </c>
      <c r="AR10" s="45" t="str">
        <f t="shared" si="0"/>
        <v>M</v>
      </c>
      <c r="AS10" s="45" t="str">
        <f t="shared" si="0"/>
        <v>L</v>
      </c>
      <c r="AT10" s="26" t="str">
        <f t="shared" si="0"/>
        <v>C</v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I</v>
      </c>
      <c r="B11" s="6">
        <v>9</v>
      </c>
      <c r="C11" s="6" t="str">
        <f t="shared" si="3"/>
        <v>I</v>
      </c>
      <c r="D11" s="3">
        <v>9</v>
      </c>
      <c r="E11" s="10" t="str">
        <f t="shared" si="8"/>
        <v>C</v>
      </c>
      <c r="F11" s="11">
        <f t="shared" si="4"/>
        <v>0</v>
      </c>
      <c r="G11" s="10" t="str">
        <f t="shared" si="8"/>
        <v>E</v>
      </c>
      <c r="H11" s="4">
        <f t="shared" si="5"/>
        <v>5</v>
      </c>
      <c r="I11" s="10" t="str">
        <f>IF(J$2&gt;=10^(9-B11),VLOOKUP(J11,$B$2:$C$11,2,FALSE),"")</f>
        <v>A</v>
      </c>
      <c r="J11" s="4">
        <f>FLOOR(J$2-10^(10-B11)*FLOOR(J$2/10^(10-B11),1),10^(9-B11))/10^(9-B11)</f>
        <v>7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5</v>
      </c>
      <c r="X12" s="23">
        <v>8</v>
      </c>
      <c r="Y12" s="23">
        <v>8</v>
      </c>
      <c r="Z12" s="23">
        <v>9</v>
      </c>
      <c r="AA12" s="23">
        <v>4</v>
      </c>
      <c r="AB12" s="23">
        <v>5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E</v>
      </c>
      <c r="AP12" s="46" t="str">
        <f t="shared" si="0"/>
        <v>S</v>
      </c>
      <c r="AQ12" s="46" t="str">
        <f t="shared" si="0"/>
        <v>S</v>
      </c>
      <c r="AR12" s="46" t="str">
        <f t="shared" si="0"/>
        <v>I</v>
      </c>
      <c r="AS12" s="46" t="str">
        <f t="shared" si="0"/>
        <v>L</v>
      </c>
      <c r="AT12" s="46" t="str">
        <f t="shared" si="0"/>
        <v>E</v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3</v>
      </c>
      <c r="Y14" s="23">
        <v>2</v>
      </c>
      <c r="Z14" s="23">
        <v>2</v>
      </c>
      <c r="AA14" s="23">
        <v>9</v>
      </c>
      <c r="AB14" s="23">
        <v>5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P</v>
      </c>
      <c r="AQ14" s="26" t="str">
        <f t="shared" si="0"/>
        <v>M</v>
      </c>
      <c r="AR14" s="26" t="str">
        <f t="shared" si="0"/>
        <v>M</v>
      </c>
      <c r="AS14" s="26" t="str">
        <f t="shared" si="0"/>
        <v>I</v>
      </c>
      <c r="AT14" s="26" t="str">
        <f t="shared" si="0"/>
        <v>E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9" ref="AF17:AU30">IF(COUNTBLANK(N17)=0,VLOOKUP(N17,$B$2:$C$11,2,FALSE),"")</f>
      </c>
      <c r="AG17" s="26">
        <f t="shared" si="9"/>
      </c>
      <c r="AH17" s="26">
        <f t="shared" si="9"/>
      </c>
      <c r="AI17" s="26">
        <f t="shared" si="9"/>
      </c>
      <c r="AJ17" s="26">
        <f t="shared" si="9"/>
      </c>
      <c r="AK17" s="26">
        <f t="shared" si="9"/>
      </c>
      <c r="AL17" s="26">
        <f t="shared" si="9"/>
      </c>
      <c r="AM17" s="26">
        <f t="shared" si="9"/>
      </c>
      <c r="AN17" s="26">
        <f t="shared" si="9"/>
      </c>
      <c r="AO17" s="26">
        <f t="shared" si="9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 t="shared" si="9"/>
      </c>
      <c r="AU17" s="26">
        <f t="shared" si="9"/>
      </c>
      <c r="AV17" s="26">
        <f aca="true" t="shared" si="10" ref="AV17:AW30">IF(COUNTBLANK(AD17)=0,VLOOKUP(AD17,$B$2:$C$11,2,FALSE),"")</f>
      </c>
      <c r="AW17" s="27">
        <f t="shared" si="10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>
        <f t="shared" si="9"/>
      </c>
      <c r="AG18" s="26">
        <f t="shared" si="9"/>
      </c>
      <c r="AH18" s="26">
        <f t="shared" si="9"/>
      </c>
      <c r="AI18" s="26">
        <f t="shared" si="9"/>
      </c>
      <c r="AJ18" s="26">
        <f t="shared" si="9"/>
      </c>
      <c r="AK18" s="26">
        <f t="shared" si="9"/>
      </c>
      <c r="AL18" s="26">
        <f t="shared" si="9"/>
      </c>
      <c r="AM18" s="26">
        <f t="shared" si="9"/>
      </c>
      <c r="AN18" s="26">
        <f t="shared" si="9"/>
      </c>
      <c r="AO18" s="26">
        <f t="shared" si="9"/>
      </c>
      <c r="AP18" s="26">
        <f t="shared" si="9"/>
      </c>
      <c r="AQ18" s="26">
        <f t="shared" si="9"/>
      </c>
      <c r="AR18" s="26">
        <f t="shared" si="9"/>
      </c>
      <c r="AS18" s="26">
        <f t="shared" si="9"/>
      </c>
      <c r="AT18" s="26">
        <f t="shared" si="9"/>
      </c>
      <c r="AU18" s="26">
        <f t="shared" si="9"/>
      </c>
      <c r="AV18" s="26">
        <f t="shared" si="10"/>
      </c>
      <c r="AW18" s="27">
        <f t="shared" si="10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9"/>
      </c>
      <c r="AG19" s="26">
        <f t="shared" si="9"/>
      </c>
      <c r="AH19" s="26">
        <f t="shared" si="9"/>
      </c>
      <c r="AI19" s="26">
        <f t="shared" si="9"/>
      </c>
      <c r="AJ19" s="26">
        <f t="shared" si="9"/>
      </c>
      <c r="AK19" s="26">
        <f t="shared" si="9"/>
      </c>
      <c r="AL19" s="26">
        <f t="shared" si="9"/>
      </c>
      <c r="AM19" s="26">
        <f t="shared" si="9"/>
      </c>
      <c r="AN19" s="26">
        <f t="shared" si="9"/>
      </c>
      <c r="AO19" s="26">
        <f t="shared" si="9"/>
      </c>
      <c r="AP19" s="26">
        <f t="shared" si="9"/>
      </c>
      <c r="AQ19" s="26">
        <f t="shared" si="9"/>
      </c>
      <c r="AR19" s="26">
        <f t="shared" si="9"/>
      </c>
      <c r="AS19" s="26">
        <f t="shared" si="9"/>
      </c>
      <c r="AT19" s="26">
        <f t="shared" si="9"/>
      </c>
      <c r="AU19" s="26">
        <f t="shared" si="9"/>
      </c>
      <c r="AV19" s="26">
        <f t="shared" si="10"/>
      </c>
      <c r="AW19" s="27">
        <f t="shared" si="10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9"/>
      </c>
      <c r="AG20" s="26">
        <f t="shared" si="9"/>
      </c>
      <c r="AH20" s="26">
        <f t="shared" si="9"/>
      </c>
      <c r="AI20" s="26">
        <f t="shared" si="9"/>
      </c>
      <c r="AJ20" s="26">
        <f t="shared" si="9"/>
      </c>
      <c r="AK20" s="26">
        <f t="shared" si="9"/>
      </c>
      <c r="AL20" s="26">
        <f t="shared" si="9"/>
      </c>
      <c r="AM20" s="26">
        <f t="shared" si="9"/>
      </c>
      <c r="AN20" s="26">
        <f t="shared" si="9"/>
      </c>
      <c r="AO20" s="26">
        <f t="shared" si="9"/>
      </c>
      <c r="AP20" s="26">
        <f t="shared" si="9"/>
      </c>
      <c r="AQ20" s="26">
        <f t="shared" si="9"/>
      </c>
      <c r="AR20" s="26">
        <f t="shared" si="9"/>
      </c>
      <c r="AS20" s="26">
        <f t="shared" si="9"/>
      </c>
      <c r="AT20" s="26">
        <f t="shared" si="9"/>
      </c>
      <c r="AU20" s="26">
        <f t="shared" si="9"/>
      </c>
      <c r="AV20" s="26">
        <f t="shared" si="10"/>
      </c>
      <c r="AW20" s="27">
        <f t="shared" si="10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9"/>
      </c>
      <c r="AG21" s="26">
        <f t="shared" si="9"/>
      </c>
      <c r="AH21" s="26">
        <f t="shared" si="9"/>
      </c>
      <c r="AI21" s="26">
        <f t="shared" si="9"/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10"/>
      </c>
      <c r="AW21" s="27">
        <f t="shared" si="10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9"/>
      </c>
      <c r="AG22" s="26">
        <f t="shared" si="9"/>
      </c>
      <c r="AH22" s="26">
        <f t="shared" si="9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10"/>
      </c>
      <c r="AW22" s="27">
        <f t="shared" si="10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9"/>
      </c>
      <c r="AG23" s="26">
        <f t="shared" si="9"/>
      </c>
      <c r="AH23" s="26">
        <f t="shared" si="9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10"/>
      </c>
      <c r="AW23" s="27">
        <f t="shared" si="10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9"/>
      </c>
      <c r="AG24" s="26">
        <f t="shared" si="9"/>
      </c>
      <c r="AH24" s="26">
        <f t="shared" si="9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10"/>
      </c>
      <c r="AW24" s="27">
        <f t="shared" si="10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9"/>
      </c>
      <c r="AG25" s="26">
        <f t="shared" si="9"/>
      </c>
      <c r="AH25" s="26">
        <f t="shared" si="9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10"/>
      </c>
      <c r="AW25" s="27">
        <f t="shared" si="10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9"/>
      </c>
      <c r="AG26" s="26">
        <f t="shared" si="9"/>
      </c>
      <c r="AH26" s="26">
        <f t="shared" si="9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10"/>
      </c>
      <c r="AW26" s="27">
        <f t="shared" si="10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9"/>
      </c>
      <c r="AG27" s="26">
        <f t="shared" si="9"/>
      </c>
      <c r="AH27" s="26">
        <f t="shared" si="9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10"/>
      </c>
      <c r="AW27" s="27">
        <f t="shared" si="10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9"/>
      </c>
      <c r="AG28" s="26">
        <f t="shared" si="9"/>
      </c>
      <c r="AH28" s="26">
        <f t="shared" si="9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10"/>
      </c>
      <c r="AW28" s="27">
        <f t="shared" si="10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9"/>
      </c>
      <c r="AG29" s="26">
        <f t="shared" si="9"/>
      </c>
      <c r="AH29" s="26">
        <f t="shared" si="9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10"/>
      </c>
      <c r="AW29" s="27">
        <f t="shared" si="10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9"/>
      </c>
      <c r="AG30" s="42">
        <f t="shared" si="9"/>
      </c>
      <c r="AH30" s="42">
        <f t="shared" si="9"/>
      </c>
      <c r="AI30" s="42">
        <f t="shared" si="9"/>
      </c>
      <c r="AJ30" s="42">
        <f t="shared" si="9"/>
      </c>
      <c r="AK30" s="42">
        <f t="shared" si="9"/>
      </c>
      <c r="AL30" s="42">
        <f t="shared" si="9"/>
      </c>
      <c r="AM30" s="42">
        <f t="shared" si="9"/>
      </c>
      <c r="AN30" s="42">
        <f t="shared" si="9"/>
      </c>
      <c r="AO30" s="42">
        <f t="shared" si="9"/>
      </c>
      <c r="AP30" s="42">
        <f t="shared" si="9"/>
      </c>
      <c r="AQ30" s="42">
        <f t="shared" si="9"/>
      </c>
      <c r="AR30" s="42">
        <f t="shared" si="9"/>
      </c>
      <c r="AS30" s="42">
        <f t="shared" si="9"/>
      </c>
      <c r="AT30" s="42">
        <f t="shared" si="9"/>
      </c>
      <c r="AU30" s="42">
        <f t="shared" si="9"/>
      </c>
      <c r="AV30" s="42">
        <f t="shared" si="10"/>
      </c>
      <c r="AW30" s="43">
        <f t="shared" si="10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N1" activePane="topRight" state="frozen"/>
      <selection pane="topLeft" activeCell="A1" sqref="A1"/>
      <selection pane="topRight" activeCell="AU5" sqref="AU5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37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T1:AW16">IF(COUNTBLANK(AE1)=0,VLOOKUP(AE1,$B$2:$C$11,2,FALSE),"")</f>
      </c>
    </row>
    <row r="2" spans="1:49" ht="17.25" thickBot="1" thickTop="1">
      <c r="A2" s="6" t="str">
        <f>UPPER(MID($A$1,B2+1,1))</f>
        <v>G</v>
      </c>
      <c r="B2" s="6">
        <v>0</v>
      </c>
      <c r="C2" s="6" t="str">
        <f>A2</f>
        <v>G</v>
      </c>
      <c r="E2" s="8" t="s">
        <v>51</v>
      </c>
      <c r="F2" s="9">
        <f>100000000*F3+10000000*F4+1000000*F5+100000*F6+10000*F7+1000*F8+100*F9+10*F10+F11</f>
        <v>7182581</v>
      </c>
      <c r="G2" s="8" t="s">
        <v>52</v>
      </c>
      <c r="H2" s="7">
        <f>100000000*H3+10000000*H4+1000000*H5+100000*H6+10000*H7+1000*H8+100*H9+10*H10+H11</f>
        <v>123381</v>
      </c>
      <c r="I2" s="13" t="str">
        <f>CONCATENATE(CONCATENATE(I3,I4,I5,I6,I7),CONCATENATE(I8,I9,I10,I11))</f>
        <v>ME</v>
      </c>
      <c r="J2" s="7">
        <f>FLOOR(F2/H2,1)</f>
        <v>58</v>
      </c>
      <c r="L2" s="7">
        <f>F2-H2*J2</f>
        <v>26483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R</v>
      </c>
      <c r="B3" s="6">
        <v>1</v>
      </c>
      <c r="C3" s="6" t="str">
        <f aca="true" t="shared" si="3" ref="C3:C11">A3</f>
        <v>R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A</v>
      </c>
      <c r="B4" s="6">
        <v>2</v>
      </c>
      <c r="C4" s="6" t="str">
        <f t="shared" si="3"/>
        <v>A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>
        <v>5</v>
      </c>
      <c r="AB4" s="23">
        <v>8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 t="str">
        <f t="shared" si="0"/>
        <v>M</v>
      </c>
      <c r="AT4" s="29" t="str">
        <f t="shared" si="0"/>
        <v>E</v>
      </c>
      <c r="AU4" s="26">
        <f t="shared" si="1"/>
      </c>
      <c r="AV4" s="26">
        <f t="shared" si="1"/>
      </c>
      <c r="AW4" s="30">
        <f t="shared" si="1"/>
      </c>
    </row>
    <row r="5" spans="1:49" ht="17.25" thickBot="1" thickTop="1">
      <c r="A5" s="6" t="str">
        <f t="shared" si="2"/>
        <v>P</v>
      </c>
      <c r="B5" s="6">
        <v>3</v>
      </c>
      <c r="C5" s="6" t="str">
        <f t="shared" si="3"/>
        <v>P</v>
      </c>
      <c r="D5" s="3">
        <v>3</v>
      </c>
      <c r="E5" s="10" t="str">
        <f t="shared" si="8"/>
        <v>D</v>
      </c>
      <c r="F5" s="11">
        <f t="shared" si="4"/>
        <v>7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26">
        <f t="shared" si="1"/>
      </c>
      <c r="AV5" s="26">
        <f t="shared" si="1"/>
      </c>
      <c r="AW5" s="30">
        <f t="shared" si="1"/>
      </c>
    </row>
    <row r="6" spans="1:49" ht="17.25" thickBot="1" thickTop="1">
      <c r="A6" s="6" t="str">
        <f t="shared" si="2"/>
        <v>H</v>
      </c>
      <c r="B6" s="6">
        <v>4</v>
      </c>
      <c r="C6" s="6" t="str">
        <f t="shared" si="3"/>
        <v>H</v>
      </c>
      <c r="D6" s="3">
        <v>4</v>
      </c>
      <c r="E6" s="10" t="str">
        <f t="shared" si="8"/>
        <v>R</v>
      </c>
      <c r="F6" s="11">
        <f t="shared" si="4"/>
        <v>1</v>
      </c>
      <c r="G6" s="10" t="str">
        <f t="shared" si="8"/>
        <v>R</v>
      </c>
      <c r="H6" s="4">
        <f t="shared" si="5"/>
        <v>1</v>
      </c>
      <c r="I6" s="10">
        <f t="shared" si="6"/>
      </c>
      <c r="J6" s="4">
        <f t="shared" si="7"/>
        <v>0</v>
      </c>
      <c r="N6" s="22"/>
      <c r="O6" s="23">
        <v>1</v>
      </c>
      <c r="P6" s="23">
        <v>2</v>
      </c>
      <c r="Q6" s="23">
        <v>3</v>
      </c>
      <c r="R6" s="23">
        <v>3</v>
      </c>
      <c r="S6" s="23">
        <v>8</v>
      </c>
      <c r="T6" s="23">
        <v>1</v>
      </c>
      <c r="U6" s="23"/>
      <c r="V6" s="36">
        <v>7</v>
      </c>
      <c r="W6" s="23">
        <v>1</v>
      </c>
      <c r="X6" s="23">
        <v>8</v>
      </c>
      <c r="Y6" s="23">
        <v>2</v>
      </c>
      <c r="Z6" s="23">
        <v>5</v>
      </c>
      <c r="AA6" s="23">
        <v>8</v>
      </c>
      <c r="AB6" s="23">
        <v>1</v>
      </c>
      <c r="AC6" s="23"/>
      <c r="AD6" s="23"/>
      <c r="AE6" s="23"/>
      <c r="AF6" s="28">
        <f t="shared" si="0"/>
      </c>
      <c r="AG6" s="15" t="str">
        <f t="shared" si="0"/>
        <v>R</v>
      </c>
      <c r="AH6" s="15" t="str">
        <f t="shared" si="0"/>
        <v>A</v>
      </c>
      <c r="AI6" s="15" t="str">
        <f t="shared" si="0"/>
        <v>P</v>
      </c>
      <c r="AJ6" s="15" t="str">
        <f t="shared" si="0"/>
        <v>P</v>
      </c>
      <c r="AK6" s="15" t="str">
        <f t="shared" si="0"/>
        <v>E</v>
      </c>
      <c r="AL6" s="15" t="str">
        <f t="shared" si="0"/>
        <v>R</v>
      </c>
      <c r="AM6" s="33">
        <f t="shared" si="0"/>
      </c>
      <c r="AN6" s="37" t="str">
        <f t="shared" si="0"/>
        <v>D</v>
      </c>
      <c r="AO6" s="15" t="str">
        <f t="shared" si="0"/>
        <v>R</v>
      </c>
      <c r="AP6" s="15" t="str">
        <f t="shared" si="0"/>
        <v>E</v>
      </c>
      <c r="AQ6" s="15" t="str">
        <f t="shared" si="0"/>
        <v>A</v>
      </c>
      <c r="AR6" s="15" t="str">
        <f t="shared" si="0"/>
        <v>M</v>
      </c>
      <c r="AS6" s="15" t="str">
        <f t="shared" si="0"/>
        <v>E</v>
      </c>
      <c r="AT6" s="15" t="str">
        <f t="shared" si="0"/>
        <v>R</v>
      </c>
      <c r="AU6" s="26">
        <f t="shared" si="1"/>
      </c>
      <c r="AV6" s="26">
        <f t="shared" si="1"/>
      </c>
      <c r="AW6" s="30">
        <f t="shared" si="1"/>
      </c>
    </row>
    <row r="7" spans="1:49" ht="17.25" thickBot="1" thickTop="1">
      <c r="A7" s="6" t="str">
        <f t="shared" si="2"/>
        <v>M</v>
      </c>
      <c r="B7" s="6">
        <v>5</v>
      </c>
      <c r="C7" s="6" t="str">
        <f t="shared" si="3"/>
        <v>M</v>
      </c>
      <c r="D7" s="3">
        <v>5</v>
      </c>
      <c r="E7" s="10" t="str">
        <f t="shared" si="8"/>
        <v>E</v>
      </c>
      <c r="F7" s="11">
        <f t="shared" si="4"/>
        <v>8</v>
      </c>
      <c r="G7" s="10" t="str">
        <f t="shared" si="8"/>
        <v>A</v>
      </c>
      <c r="H7" s="4">
        <f t="shared" si="5"/>
        <v>2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O</v>
      </c>
      <c r="B8" s="6">
        <v>6</v>
      </c>
      <c r="C8" s="6" t="str">
        <f t="shared" si="3"/>
        <v>O</v>
      </c>
      <c r="D8" s="3">
        <v>6</v>
      </c>
      <c r="E8" s="10" t="str">
        <f t="shared" si="8"/>
        <v>A</v>
      </c>
      <c r="F8" s="11">
        <f t="shared" si="4"/>
        <v>2</v>
      </c>
      <c r="G8" s="10" t="str">
        <f t="shared" si="8"/>
        <v>P</v>
      </c>
      <c r="H8" s="4">
        <f t="shared" si="5"/>
        <v>3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6</v>
      </c>
      <c r="W8" s="23">
        <v>1</v>
      </c>
      <c r="X8" s="23">
        <v>6</v>
      </c>
      <c r="Y8" s="23">
        <v>9</v>
      </c>
      <c r="Z8" s="23">
        <v>0</v>
      </c>
      <c r="AA8" s="23">
        <v>5</v>
      </c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O</v>
      </c>
      <c r="AO8" s="46" t="str">
        <f t="shared" si="0"/>
        <v>R</v>
      </c>
      <c r="AP8" s="46" t="str">
        <f t="shared" si="0"/>
        <v>O</v>
      </c>
      <c r="AQ8" s="46" t="str">
        <f t="shared" si="0"/>
        <v>L</v>
      </c>
      <c r="AR8" s="46" t="str">
        <f t="shared" si="0"/>
        <v>G</v>
      </c>
      <c r="AS8" s="46" t="str">
        <f t="shared" si="0"/>
        <v>M</v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D</v>
      </c>
      <c r="B9" s="6">
        <v>7</v>
      </c>
      <c r="C9" s="6" t="str">
        <f t="shared" si="3"/>
        <v>D</v>
      </c>
      <c r="D9" s="3">
        <v>7</v>
      </c>
      <c r="E9" s="10" t="str">
        <f t="shared" si="8"/>
        <v>M</v>
      </c>
      <c r="F9" s="11">
        <f t="shared" si="4"/>
        <v>5</v>
      </c>
      <c r="G9" s="10" t="str">
        <f t="shared" si="8"/>
        <v>P</v>
      </c>
      <c r="H9" s="4">
        <f t="shared" si="5"/>
        <v>3</v>
      </c>
      <c r="I9" s="10">
        <f t="shared" si="6"/>
      </c>
      <c r="J9" s="4">
        <f>FLOOR(J$2-10^(10-B9)*FLOOR(J$2/10^(10-B9),1),10^(9-B9))/10^(9-B9)</f>
        <v>0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E</v>
      </c>
      <c r="B10" s="6">
        <v>8</v>
      </c>
      <c r="C10" s="6" t="str">
        <f t="shared" si="3"/>
        <v>E</v>
      </c>
      <c r="D10" s="3">
        <v>8</v>
      </c>
      <c r="E10" s="10" t="str">
        <f t="shared" si="8"/>
        <v>E</v>
      </c>
      <c r="F10" s="11">
        <f t="shared" si="4"/>
        <v>8</v>
      </c>
      <c r="G10" s="10" t="str">
        <f t="shared" si="8"/>
        <v>E</v>
      </c>
      <c r="H10" s="4">
        <f t="shared" si="5"/>
        <v>8</v>
      </c>
      <c r="I10" s="10" t="str">
        <f t="shared" si="6"/>
        <v>M</v>
      </c>
      <c r="J10" s="4">
        <f>FLOOR(J$2-10^(10-B10)*FLOOR(J$2/10^(10-B10),1),10^(9-B10))/10^(9-B10)</f>
        <v>5</v>
      </c>
      <c r="N10" s="22"/>
      <c r="O10" s="23"/>
      <c r="P10" s="23"/>
      <c r="Q10" s="23"/>
      <c r="R10" s="23"/>
      <c r="S10" s="23"/>
      <c r="T10" s="23"/>
      <c r="U10" s="23"/>
      <c r="V10" s="23">
        <v>1</v>
      </c>
      <c r="W10" s="23">
        <v>0</v>
      </c>
      <c r="X10" s="23">
        <v>1</v>
      </c>
      <c r="Y10" s="23">
        <v>3</v>
      </c>
      <c r="Z10" s="23">
        <v>5</v>
      </c>
      <c r="AA10" s="23">
        <v>3</v>
      </c>
      <c r="AB10" s="23">
        <v>1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 t="str">
        <f t="shared" si="0"/>
        <v>R</v>
      </c>
      <c r="AO10" s="26" t="str">
        <f t="shared" si="0"/>
        <v>G</v>
      </c>
      <c r="AP10" s="45" t="str">
        <f t="shared" si="0"/>
        <v>R</v>
      </c>
      <c r="AQ10" s="45" t="str">
        <f t="shared" si="0"/>
        <v>P</v>
      </c>
      <c r="AR10" s="45" t="str">
        <f t="shared" si="0"/>
        <v>M</v>
      </c>
      <c r="AS10" s="45" t="str">
        <f t="shared" si="0"/>
        <v>P</v>
      </c>
      <c r="AT10" s="26" t="str">
        <f t="shared" si="0"/>
        <v>R</v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L</v>
      </c>
      <c r="B11" s="6">
        <v>9</v>
      </c>
      <c r="C11" s="6" t="str">
        <f t="shared" si="3"/>
        <v>L</v>
      </c>
      <c r="D11" s="3">
        <v>9</v>
      </c>
      <c r="E11" s="10" t="str">
        <f t="shared" si="8"/>
        <v>R</v>
      </c>
      <c r="F11" s="11">
        <f t="shared" si="4"/>
        <v>1</v>
      </c>
      <c r="G11" s="10" t="str">
        <f t="shared" si="8"/>
        <v>R</v>
      </c>
      <c r="H11" s="4">
        <f t="shared" si="5"/>
        <v>1</v>
      </c>
      <c r="I11" s="10" t="str">
        <f>IF(J$2&gt;=10^(9-B11),VLOOKUP(J11,$B$2:$C$11,2,FALSE),"")</f>
        <v>E</v>
      </c>
      <c r="J11" s="4">
        <f>FLOOR(J$2-10^(10-B11)*FLOOR(J$2/10^(10-B11),1),10^(9-B11))/10^(9-B11)</f>
        <v>8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9</v>
      </c>
      <c r="X12" s="23">
        <v>8</v>
      </c>
      <c r="Y12" s="23">
        <v>7</v>
      </c>
      <c r="Z12" s="23">
        <v>0</v>
      </c>
      <c r="AA12" s="23">
        <v>4</v>
      </c>
      <c r="AB12" s="23">
        <v>8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46">
        <f t="shared" si="0"/>
      </c>
      <c r="AO12" s="46" t="str">
        <f t="shared" si="0"/>
        <v>L</v>
      </c>
      <c r="AP12" s="46" t="str">
        <f t="shared" si="0"/>
        <v>E</v>
      </c>
      <c r="AQ12" s="46" t="str">
        <f t="shared" si="0"/>
        <v>D</v>
      </c>
      <c r="AR12" s="46" t="str">
        <f t="shared" si="0"/>
        <v>G</v>
      </c>
      <c r="AS12" s="46" t="str">
        <f t="shared" si="0"/>
        <v>H</v>
      </c>
      <c r="AT12" s="46" t="str">
        <f t="shared" si="0"/>
        <v>E</v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2</v>
      </c>
      <c r="Y14" s="23">
        <v>6</v>
      </c>
      <c r="Z14" s="23">
        <v>4</v>
      </c>
      <c r="AA14" s="23">
        <v>8</v>
      </c>
      <c r="AB14" s="23">
        <v>3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A</v>
      </c>
      <c r="AQ14" s="26" t="str">
        <f t="shared" si="0"/>
        <v>O</v>
      </c>
      <c r="AR14" s="26" t="str">
        <f t="shared" si="0"/>
        <v>H</v>
      </c>
      <c r="AS14" s="26" t="str">
        <f t="shared" si="0"/>
        <v>E</v>
      </c>
      <c r="AT14" s="26" t="str">
        <f t="shared" si="0"/>
        <v>P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9" ref="AF17:AU30">IF(COUNTBLANK(N17)=0,VLOOKUP(N17,$B$2:$C$11,2,FALSE),"")</f>
      </c>
      <c r="AG17" s="26">
        <f t="shared" si="9"/>
      </c>
      <c r="AH17" s="26">
        <f t="shared" si="9"/>
      </c>
      <c r="AI17" s="26">
        <f t="shared" si="9"/>
      </c>
      <c r="AJ17" s="26">
        <f t="shared" si="9"/>
      </c>
      <c r="AK17" s="26">
        <f t="shared" si="9"/>
      </c>
      <c r="AL17" s="26">
        <f t="shared" si="9"/>
      </c>
      <c r="AM17" s="26">
        <f t="shared" si="9"/>
      </c>
      <c r="AN17" s="26">
        <f t="shared" si="9"/>
      </c>
      <c r="AO17" s="26">
        <f t="shared" si="9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 t="shared" si="9"/>
      </c>
      <c r="AU17" s="26">
        <f t="shared" si="9"/>
      </c>
      <c r="AV17" s="26">
        <f aca="true" t="shared" si="10" ref="AV17:AW30">IF(COUNTBLANK(AD17)=0,VLOOKUP(AD17,$B$2:$C$11,2,FALSE),"")</f>
      </c>
      <c r="AW17" s="27">
        <f t="shared" si="10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>
        <f t="shared" si="9"/>
      </c>
      <c r="AG18" s="26">
        <f t="shared" si="9"/>
      </c>
      <c r="AH18" s="26">
        <f t="shared" si="9"/>
      </c>
      <c r="AI18" s="26">
        <f t="shared" si="9"/>
      </c>
      <c r="AJ18" s="26">
        <f t="shared" si="9"/>
      </c>
      <c r="AK18" s="26">
        <f t="shared" si="9"/>
      </c>
      <c r="AL18" s="26">
        <f t="shared" si="9"/>
      </c>
      <c r="AM18" s="26">
        <f t="shared" si="9"/>
      </c>
      <c r="AN18" s="26">
        <f t="shared" si="9"/>
      </c>
      <c r="AO18" s="26">
        <f t="shared" si="9"/>
      </c>
      <c r="AP18" s="26">
        <f t="shared" si="9"/>
      </c>
      <c r="AQ18" s="26">
        <f t="shared" si="9"/>
      </c>
      <c r="AR18" s="26">
        <f t="shared" si="9"/>
      </c>
      <c r="AS18" s="26">
        <f t="shared" si="9"/>
      </c>
      <c r="AT18" s="26">
        <f t="shared" si="9"/>
      </c>
      <c r="AU18" s="26">
        <f t="shared" si="9"/>
      </c>
      <c r="AV18" s="26">
        <f t="shared" si="10"/>
      </c>
      <c r="AW18" s="27">
        <f t="shared" si="10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9"/>
      </c>
      <c r="AG19" s="26">
        <f t="shared" si="9"/>
      </c>
      <c r="AH19" s="26">
        <f t="shared" si="9"/>
      </c>
      <c r="AI19" s="26">
        <f t="shared" si="9"/>
      </c>
      <c r="AJ19" s="26">
        <f t="shared" si="9"/>
      </c>
      <c r="AK19" s="26">
        <f t="shared" si="9"/>
      </c>
      <c r="AL19" s="26">
        <f t="shared" si="9"/>
      </c>
      <c r="AM19" s="26">
        <f t="shared" si="9"/>
      </c>
      <c r="AN19" s="26">
        <f t="shared" si="9"/>
      </c>
      <c r="AO19" s="26">
        <f t="shared" si="9"/>
      </c>
      <c r="AP19" s="26">
        <f t="shared" si="9"/>
      </c>
      <c r="AQ19" s="26">
        <f t="shared" si="9"/>
      </c>
      <c r="AR19" s="26">
        <f t="shared" si="9"/>
      </c>
      <c r="AS19" s="26">
        <f t="shared" si="9"/>
      </c>
      <c r="AT19" s="26">
        <f t="shared" si="9"/>
      </c>
      <c r="AU19" s="26">
        <f t="shared" si="9"/>
      </c>
      <c r="AV19" s="26">
        <f t="shared" si="10"/>
      </c>
      <c r="AW19" s="27">
        <f t="shared" si="10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9"/>
      </c>
      <c r="AG20" s="26">
        <f t="shared" si="9"/>
      </c>
      <c r="AH20" s="26">
        <f t="shared" si="9"/>
      </c>
      <c r="AI20" s="26">
        <f t="shared" si="9"/>
      </c>
      <c r="AJ20" s="26">
        <f t="shared" si="9"/>
      </c>
      <c r="AK20" s="26">
        <f t="shared" si="9"/>
      </c>
      <c r="AL20" s="26">
        <f t="shared" si="9"/>
      </c>
      <c r="AM20" s="26">
        <f t="shared" si="9"/>
      </c>
      <c r="AN20" s="26">
        <f t="shared" si="9"/>
      </c>
      <c r="AO20" s="26">
        <f t="shared" si="9"/>
      </c>
      <c r="AP20" s="26">
        <f t="shared" si="9"/>
      </c>
      <c r="AQ20" s="26">
        <f t="shared" si="9"/>
      </c>
      <c r="AR20" s="26">
        <f t="shared" si="9"/>
      </c>
      <c r="AS20" s="26">
        <f t="shared" si="9"/>
      </c>
      <c r="AT20" s="26">
        <f t="shared" si="9"/>
      </c>
      <c r="AU20" s="26">
        <f t="shared" si="9"/>
      </c>
      <c r="AV20" s="26">
        <f t="shared" si="10"/>
      </c>
      <c r="AW20" s="27">
        <f t="shared" si="10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9"/>
      </c>
      <c r="AG21" s="26">
        <f t="shared" si="9"/>
      </c>
      <c r="AH21" s="26">
        <f t="shared" si="9"/>
      </c>
      <c r="AI21" s="26">
        <f t="shared" si="9"/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10"/>
      </c>
      <c r="AW21" s="27">
        <f t="shared" si="10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9"/>
      </c>
      <c r="AG22" s="26">
        <f t="shared" si="9"/>
      </c>
      <c r="AH22" s="26">
        <f t="shared" si="9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10"/>
      </c>
      <c r="AW22" s="27">
        <f t="shared" si="10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9"/>
      </c>
      <c r="AG23" s="26">
        <f t="shared" si="9"/>
      </c>
      <c r="AH23" s="26">
        <f t="shared" si="9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10"/>
      </c>
      <c r="AW23" s="27">
        <f t="shared" si="10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9"/>
      </c>
      <c r="AG24" s="26">
        <f t="shared" si="9"/>
      </c>
      <c r="AH24" s="26">
        <f t="shared" si="9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10"/>
      </c>
      <c r="AW24" s="27">
        <f t="shared" si="10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9"/>
      </c>
      <c r="AG25" s="26">
        <f t="shared" si="9"/>
      </c>
      <c r="AH25" s="26">
        <f t="shared" si="9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10"/>
      </c>
      <c r="AW25" s="27">
        <f t="shared" si="10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9"/>
      </c>
      <c r="AG26" s="26">
        <f t="shared" si="9"/>
      </c>
      <c r="AH26" s="26">
        <f t="shared" si="9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10"/>
      </c>
      <c r="AW26" s="27">
        <f t="shared" si="10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9"/>
      </c>
      <c r="AG27" s="26">
        <f t="shared" si="9"/>
      </c>
      <c r="AH27" s="26">
        <f t="shared" si="9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10"/>
      </c>
      <c r="AW27" s="27">
        <f t="shared" si="10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9"/>
      </c>
      <c r="AG28" s="26">
        <f t="shared" si="9"/>
      </c>
      <c r="AH28" s="26">
        <f t="shared" si="9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10"/>
      </c>
      <c r="AW28" s="27">
        <f t="shared" si="10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9"/>
      </c>
      <c r="AG29" s="26">
        <f t="shared" si="9"/>
      </c>
      <c r="AH29" s="26">
        <f t="shared" si="9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10"/>
      </c>
      <c r="AW29" s="27">
        <f t="shared" si="10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9"/>
      </c>
      <c r="AG30" s="42">
        <f t="shared" si="9"/>
      </c>
      <c r="AH30" s="42">
        <f t="shared" si="9"/>
      </c>
      <c r="AI30" s="42">
        <f t="shared" si="9"/>
      </c>
      <c r="AJ30" s="42">
        <f t="shared" si="9"/>
      </c>
      <c r="AK30" s="42">
        <f t="shared" si="9"/>
      </c>
      <c r="AL30" s="42">
        <f t="shared" si="9"/>
      </c>
      <c r="AM30" s="42">
        <f t="shared" si="9"/>
      </c>
      <c r="AN30" s="42">
        <f t="shared" si="9"/>
      </c>
      <c r="AO30" s="42">
        <f t="shared" si="9"/>
      </c>
      <c r="AP30" s="42">
        <f t="shared" si="9"/>
      </c>
      <c r="AQ30" s="42">
        <f t="shared" si="9"/>
      </c>
      <c r="AR30" s="42">
        <f t="shared" si="9"/>
      </c>
      <c r="AS30" s="42">
        <f t="shared" si="9"/>
      </c>
      <c r="AT30" s="42">
        <f t="shared" si="9"/>
      </c>
      <c r="AU30" s="42">
        <f t="shared" si="9"/>
      </c>
      <c r="AV30" s="42">
        <f t="shared" si="10"/>
      </c>
      <c r="AW30" s="43">
        <f t="shared" si="10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15" sqref="AV15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65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aca="true" t="shared" si="1" ref="AI1:AK3">IF(COUNTBLANK(Q1)=0,VLOOKUP(Q1,$B$2:$C$11,2,FALSE),"")</f>
      </c>
      <c r="AJ1" s="20">
        <f t="shared" si="1"/>
      </c>
      <c r="AK1" s="20">
        <f t="shared" si="1"/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>
        <f>IF(COUNTBLANK(AD1)=0,VLOOKUP(AD1,$B$2:$C$11,2,FALSE),"")</f>
      </c>
      <c r="AW1" s="21">
        <f aca="true" t="shared" si="2" ref="AT1:AW16">IF(COUNTBLANK(AE1)=0,VLOOKUP(AE1,$B$2:$C$11,2,FALSE),"")</f>
      </c>
    </row>
    <row r="2" spans="1:49" ht="17.25" thickBot="1" thickTop="1">
      <c r="A2" s="6" t="str">
        <f>UPPER(MID($A$1,B2+1,1))</f>
        <v>G</v>
      </c>
      <c r="B2" s="6">
        <v>0</v>
      </c>
      <c r="C2" s="6" t="str">
        <f>A2</f>
        <v>G</v>
      </c>
      <c r="E2" s="8" t="s">
        <v>66</v>
      </c>
      <c r="F2" s="9">
        <f>100000000*F3+10000000*F4+1000000*F5+100000*F6+10000*F7+1000*F8+100*F9+10*F10+F11</f>
        <v>62165154</v>
      </c>
      <c r="G2" s="8" t="s">
        <v>67</v>
      </c>
      <c r="H2" s="7">
        <f>100000000*H3+10000000*H4+1000000*H5+100000*H6+10000*H7+1000*H8+100*H9+10*H10+H11</f>
        <v>95184</v>
      </c>
      <c r="I2" s="13" t="str">
        <f>CONCATENATE(CONCATENATE(I3,I4,I5,I6,I7),CONCATENATE(I8,I9,I10,I11))</f>
        <v>CUD</v>
      </c>
      <c r="J2" s="7">
        <f>FLOOR(F2/H2,1)</f>
        <v>653</v>
      </c>
      <c r="L2" s="7">
        <f>F2-H2*J2</f>
        <v>10002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1"/>
      </c>
      <c r="AJ2" s="26">
        <f t="shared" si="1"/>
      </c>
      <c r="AK2" s="26">
        <f t="shared" si="1"/>
      </c>
      <c r="AL2" s="26">
        <v>0</v>
      </c>
      <c r="AM2" s="26">
        <v>1</v>
      </c>
      <c r="AN2" s="26">
        <v>2</v>
      </c>
      <c r="AO2" s="26">
        <v>3</v>
      </c>
      <c r="AP2" s="26">
        <v>4</v>
      </c>
      <c r="AQ2" s="26">
        <v>5</v>
      </c>
      <c r="AR2" s="26">
        <v>6</v>
      </c>
      <c r="AS2" s="26">
        <v>7</v>
      </c>
      <c r="AT2" s="26">
        <v>8</v>
      </c>
      <c r="AU2" s="26">
        <v>9</v>
      </c>
      <c r="AV2" s="26">
        <f>IF(COUNTBLANK(AD2)=0,VLOOKUP(AD2,$B$2:$C$11,2,FALSE),"")</f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L</v>
      </c>
      <c r="B3" s="6">
        <v>1</v>
      </c>
      <c r="C3" s="6" t="str">
        <f aca="true" t="shared" si="4" ref="C3:C11">A3</f>
        <v>L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1"/>
      </c>
      <c r="AJ3" s="26">
        <f t="shared" si="1"/>
      </c>
      <c r="AK3" s="26">
        <f t="shared" si="1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2"/>
      </c>
      <c r="AV3" s="26">
        <f t="shared" si="2"/>
      </c>
      <c r="AW3" s="27">
        <f t="shared" si="2"/>
      </c>
    </row>
    <row r="4" spans="1:49" ht="17.25" thickBot="1" thickTop="1">
      <c r="A4" s="6" t="str">
        <f t="shared" si="3"/>
        <v>A</v>
      </c>
      <c r="B4" s="6">
        <v>2</v>
      </c>
      <c r="C4" s="6" t="str">
        <f t="shared" si="4"/>
        <v>A</v>
      </c>
      <c r="D4" s="3">
        <v>2</v>
      </c>
      <c r="E4" s="10" t="str">
        <f aca="true" t="shared" si="9" ref="E4:G11">IF(LEN(E$2)&gt;=10-$D4,UPPER(MID(E$2,$D4+LEN(E$2)-9,1)),"")</f>
        <v>C</v>
      </c>
      <c r="F4" s="11">
        <f t="shared" si="5"/>
        <v>6</v>
      </c>
      <c r="G4" s="10">
        <f t="shared" si="9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>
        <v>6</v>
      </c>
      <c r="AB4" s="23">
        <v>5</v>
      </c>
      <c r="AC4" s="23">
        <v>3</v>
      </c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 t="str">
        <f t="shared" si="0"/>
        <v>C</v>
      </c>
      <c r="AT4" s="29" t="str">
        <f>IF(COUNTBLANK(AB4)=0,VLOOKUP(AB4,$B$2:$C$11,2,FALSE),"")</f>
        <v>U</v>
      </c>
      <c r="AU4" s="29" t="str">
        <f t="shared" si="2"/>
        <v>D</v>
      </c>
      <c r="AV4" s="15">
        <f t="shared" si="2"/>
      </c>
      <c r="AW4" s="30">
        <f t="shared" si="2"/>
      </c>
    </row>
    <row r="5" spans="1:49" ht="17.25" thickBot="1" thickTop="1">
      <c r="A5" s="6" t="str">
        <f t="shared" si="3"/>
        <v>D</v>
      </c>
      <c r="B5" s="6">
        <v>3</v>
      </c>
      <c r="C5" s="6" t="str">
        <f t="shared" si="4"/>
        <v>D</v>
      </c>
      <c r="D5" s="3">
        <v>3</v>
      </c>
      <c r="E5" s="10" t="str">
        <f t="shared" si="9"/>
        <v>A</v>
      </c>
      <c r="F5" s="11">
        <f t="shared" si="5"/>
        <v>2</v>
      </c>
      <c r="G5" s="10">
        <f t="shared" si="9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>IF(COUNTBLANK(AB5)=0,VLOOKUP(AB5,$B$2:$C$11,2,FALSE),"")</f>
      </c>
      <c r="AU5" s="35">
        <f t="shared" si="2"/>
      </c>
      <c r="AV5" s="15">
        <f t="shared" si="2"/>
      </c>
      <c r="AW5" s="30">
        <f t="shared" si="2"/>
      </c>
    </row>
    <row r="6" spans="1:49" ht="17.25" thickBot="1" thickTop="1">
      <c r="A6" s="6" t="str">
        <f t="shared" si="3"/>
        <v>S</v>
      </c>
      <c r="B6" s="6">
        <v>4</v>
      </c>
      <c r="C6" s="6" t="str">
        <f t="shared" si="4"/>
        <v>S</v>
      </c>
      <c r="D6" s="3">
        <v>4</v>
      </c>
      <c r="E6" s="10" t="str">
        <f t="shared" si="9"/>
        <v>L</v>
      </c>
      <c r="F6" s="11">
        <f t="shared" si="5"/>
        <v>1</v>
      </c>
      <c r="G6" s="10">
        <f t="shared" si="9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>
        <v>9</v>
      </c>
      <c r="Q6" s="23">
        <v>5</v>
      </c>
      <c r="R6" s="23">
        <v>1</v>
      </c>
      <c r="S6" s="23">
        <v>8</v>
      </c>
      <c r="T6" s="23">
        <v>4</v>
      </c>
      <c r="U6" s="23"/>
      <c r="V6" s="36">
        <v>6</v>
      </c>
      <c r="W6" s="23">
        <v>2</v>
      </c>
      <c r="X6" s="23">
        <v>1</v>
      </c>
      <c r="Y6" s="23">
        <v>6</v>
      </c>
      <c r="Z6" s="23">
        <v>5</v>
      </c>
      <c r="AA6" s="23">
        <v>1</v>
      </c>
      <c r="AB6" s="23">
        <v>5</v>
      </c>
      <c r="AC6" s="23">
        <v>4</v>
      </c>
      <c r="AD6" s="23"/>
      <c r="AE6" s="23"/>
      <c r="AF6" s="28">
        <f t="shared" si="0"/>
      </c>
      <c r="AG6" s="15">
        <f t="shared" si="0"/>
      </c>
      <c r="AH6" s="15" t="str">
        <f t="shared" si="0"/>
        <v>R</v>
      </c>
      <c r="AI6" s="15" t="str">
        <f t="shared" si="0"/>
        <v>U</v>
      </c>
      <c r="AJ6" s="15" t="str">
        <f t="shared" si="0"/>
        <v>L</v>
      </c>
      <c r="AK6" s="15" t="str">
        <f t="shared" si="0"/>
        <v>E</v>
      </c>
      <c r="AL6" s="15" t="str">
        <f t="shared" si="0"/>
        <v>S</v>
      </c>
      <c r="AM6" s="33">
        <f t="shared" si="0"/>
      </c>
      <c r="AN6" s="37" t="str">
        <f t="shared" si="0"/>
        <v>C</v>
      </c>
      <c r="AO6" s="15" t="str">
        <f t="shared" si="0"/>
        <v>A</v>
      </c>
      <c r="AP6" s="15" t="str">
        <f t="shared" si="0"/>
        <v>L</v>
      </c>
      <c r="AQ6" s="15" t="str">
        <f t="shared" si="0"/>
        <v>C</v>
      </c>
      <c r="AR6" s="15" t="str">
        <f t="shared" si="0"/>
        <v>U</v>
      </c>
      <c r="AS6" s="15" t="str">
        <f t="shared" si="0"/>
        <v>L</v>
      </c>
      <c r="AT6" s="15" t="str">
        <f>IF(COUNTBLANK(AB6)=0,VLOOKUP(AB6,$B$2:$C$11,2,FALSE),"")</f>
        <v>U</v>
      </c>
      <c r="AU6" s="15" t="str">
        <f t="shared" si="2"/>
        <v>S</v>
      </c>
      <c r="AV6" s="15">
        <f t="shared" si="2"/>
      </c>
      <c r="AW6" s="30">
        <f t="shared" si="2"/>
      </c>
    </row>
    <row r="7" spans="1:49" ht="17.25" thickBot="1" thickTop="1">
      <c r="A7" s="6" t="str">
        <f t="shared" si="3"/>
        <v>U</v>
      </c>
      <c r="B7" s="6">
        <v>5</v>
      </c>
      <c r="C7" s="6" t="str">
        <f t="shared" si="4"/>
        <v>U</v>
      </c>
      <c r="D7" s="3">
        <v>5</v>
      </c>
      <c r="E7" s="10" t="str">
        <f t="shared" si="9"/>
        <v>C</v>
      </c>
      <c r="F7" s="11">
        <f t="shared" si="5"/>
        <v>6</v>
      </c>
      <c r="G7" s="10" t="str">
        <f t="shared" si="9"/>
        <v>R</v>
      </c>
      <c r="H7" s="4">
        <f t="shared" si="6"/>
        <v>9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C</v>
      </c>
      <c r="B8" s="6">
        <v>6</v>
      </c>
      <c r="C8" s="6" t="str">
        <f t="shared" si="4"/>
        <v>C</v>
      </c>
      <c r="D8" s="3">
        <v>6</v>
      </c>
      <c r="E8" s="10" t="str">
        <f t="shared" si="9"/>
        <v>U</v>
      </c>
      <c r="F8" s="11">
        <f t="shared" si="5"/>
        <v>5</v>
      </c>
      <c r="G8" s="10" t="str">
        <f t="shared" si="9"/>
        <v>U</v>
      </c>
      <c r="H8" s="4">
        <f t="shared" si="6"/>
        <v>5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/>
      <c r="U8" s="23"/>
      <c r="V8" s="23">
        <v>5</v>
      </c>
      <c r="W8" s="23">
        <v>7</v>
      </c>
      <c r="X8" s="23">
        <v>1</v>
      </c>
      <c r="Y8" s="23">
        <v>1</v>
      </c>
      <c r="Z8" s="23">
        <v>0</v>
      </c>
      <c r="AA8" s="23">
        <v>4</v>
      </c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U</v>
      </c>
      <c r="AO8" s="46" t="str">
        <f t="shared" si="0"/>
        <v>K</v>
      </c>
      <c r="AP8" s="46" t="str">
        <f t="shared" si="0"/>
        <v>L</v>
      </c>
      <c r="AQ8" s="46" t="str">
        <f t="shared" si="0"/>
        <v>L</v>
      </c>
      <c r="AR8" s="46" t="str">
        <f>IF(COUNTBLANK(Z8)=0,VLOOKUP(Z8,$B$2:$C$11,2,FALSE),"")</f>
        <v>G</v>
      </c>
      <c r="AS8" s="46" t="str">
        <f>IF(COUNTBLANK(AA8)=0,VLOOKUP(AA8,$B$2:$C$11,2,FALSE),"")</f>
        <v>S</v>
      </c>
      <c r="AT8" s="26">
        <f t="shared" si="2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K</v>
      </c>
      <c r="B9" s="6">
        <v>7</v>
      </c>
      <c r="C9" s="6" t="str">
        <f t="shared" si="4"/>
        <v>K</v>
      </c>
      <c r="D9" s="3">
        <v>7</v>
      </c>
      <c r="E9" s="10" t="str">
        <f t="shared" si="9"/>
        <v>L</v>
      </c>
      <c r="F9" s="11">
        <f t="shared" si="5"/>
        <v>1</v>
      </c>
      <c r="G9" s="10" t="str">
        <f t="shared" si="9"/>
        <v>L</v>
      </c>
      <c r="H9" s="4">
        <f t="shared" si="6"/>
        <v>1</v>
      </c>
      <c r="I9" s="10" t="str">
        <f t="shared" si="7"/>
        <v>C</v>
      </c>
      <c r="J9" s="4">
        <f>FLOOR(J$2-10^(10-B9)*FLOOR(J$2/10^(10-B9),1),10^(9-B9))/10^(9-B9)</f>
        <v>6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>IF(COUNTBLANK(AA9)=0,VLOOKUP(AA9,$B$2:$C$11,2,FALSE),"")</f>
      </c>
      <c r="AT9" s="26">
        <f t="shared" si="2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E</v>
      </c>
      <c r="B10" s="6">
        <v>8</v>
      </c>
      <c r="C10" s="6" t="str">
        <f t="shared" si="4"/>
        <v>E</v>
      </c>
      <c r="D10" s="3">
        <v>8</v>
      </c>
      <c r="E10" s="10" t="str">
        <f t="shared" si="9"/>
        <v>U</v>
      </c>
      <c r="F10" s="11">
        <f t="shared" si="5"/>
        <v>5</v>
      </c>
      <c r="G10" s="10" t="str">
        <f t="shared" si="9"/>
        <v>E</v>
      </c>
      <c r="H10" s="4">
        <f t="shared" si="6"/>
        <v>8</v>
      </c>
      <c r="I10" s="10" t="str">
        <f t="shared" si="7"/>
        <v>U</v>
      </c>
      <c r="J10" s="4">
        <f>FLOOR(J$2-10^(10-B10)*FLOOR(J$2/10^(10-B10),1),10^(9-B10))/10^(9-B10)</f>
        <v>5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5</v>
      </c>
      <c r="X10" s="23">
        <v>0</v>
      </c>
      <c r="Y10" s="23">
        <v>5</v>
      </c>
      <c r="Z10" s="23">
        <v>4</v>
      </c>
      <c r="AA10" s="23">
        <v>7</v>
      </c>
      <c r="AB10" s="23">
        <v>5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U</v>
      </c>
      <c r="AP10" s="45" t="str">
        <f t="shared" si="0"/>
        <v>G</v>
      </c>
      <c r="AQ10" s="45" t="str">
        <f t="shared" si="0"/>
        <v>U</v>
      </c>
      <c r="AR10" s="26" t="str">
        <f t="shared" si="0"/>
        <v>S</v>
      </c>
      <c r="AS10" s="26" t="str">
        <f t="shared" si="0"/>
        <v>K</v>
      </c>
      <c r="AT10" s="26" t="str">
        <f t="shared" si="0"/>
        <v>U</v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R</v>
      </c>
      <c r="B11" s="6">
        <v>9</v>
      </c>
      <c r="C11" s="6" t="str">
        <f t="shared" si="4"/>
        <v>R</v>
      </c>
      <c r="D11" s="3">
        <v>9</v>
      </c>
      <c r="E11" s="10" t="str">
        <f t="shared" si="9"/>
        <v>S</v>
      </c>
      <c r="F11" s="11">
        <f t="shared" si="5"/>
        <v>4</v>
      </c>
      <c r="G11" s="10" t="str">
        <f t="shared" si="9"/>
        <v>S</v>
      </c>
      <c r="H11" s="4">
        <f t="shared" si="6"/>
        <v>4</v>
      </c>
      <c r="I11" s="10" t="str">
        <f>IF(J$2&gt;=10^(9-B11),VLOOKUP(J11,$B$2:$C$11,2,FALSE),"")</f>
        <v>D</v>
      </c>
      <c r="J11" s="4">
        <f>FLOOR(J$2-10^(10-B11)*FLOOR(J$2/10^(10-B11),1),10^(9-B11))/10^(9-B11)</f>
        <v>3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2"/>
      </c>
      <c r="AV11" s="26">
        <f t="shared" si="2"/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4</v>
      </c>
      <c r="X12" s="23">
        <v>7</v>
      </c>
      <c r="Y12" s="23">
        <v>5</v>
      </c>
      <c r="Z12" s="23">
        <v>9</v>
      </c>
      <c r="AA12" s="23">
        <v>2</v>
      </c>
      <c r="AB12" s="23">
        <v>0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S</v>
      </c>
      <c r="AP12" s="46" t="str">
        <f t="shared" si="0"/>
        <v>K</v>
      </c>
      <c r="AQ12" s="46" t="str">
        <f t="shared" si="0"/>
        <v>U</v>
      </c>
      <c r="AR12" s="46" t="str">
        <f t="shared" si="0"/>
        <v>R</v>
      </c>
      <c r="AS12" s="46" t="str">
        <f>IF(COUNTBLANK(AA12)=0,VLOOKUP(AA12,$B$2:$C$11,2,FALSE),"")</f>
        <v>A</v>
      </c>
      <c r="AT12" s="46" t="str">
        <f>IF(COUNTBLANK(AB12)=0,VLOOKUP(AB12,$B$2:$C$11,2,FALSE),"")</f>
        <v>G</v>
      </c>
      <c r="AU12" s="26">
        <f t="shared" si="2"/>
      </c>
      <c r="AV12" s="26">
        <f t="shared" si="2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>IF(COUNTBLANK(AA13)=0,VLOOKUP(AA13,$B$2:$C$11,2,FALSE),"")</f>
      </c>
      <c r="AT13" s="26">
        <f>IF(COUNTBLANK(AB13)=0,VLOOKUP(AB13,$B$2:$C$11,2,FALSE),"")</f>
      </c>
      <c r="AU13" s="26">
        <f t="shared" si="2"/>
      </c>
      <c r="AV13" s="26">
        <f t="shared" si="2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2</v>
      </c>
      <c r="Y14" s="23">
        <v>9</v>
      </c>
      <c r="Z14" s="23">
        <v>5</v>
      </c>
      <c r="AA14" s="23">
        <v>5</v>
      </c>
      <c r="AB14" s="23">
        <v>5</v>
      </c>
      <c r="AC14" s="23">
        <v>4</v>
      </c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A</v>
      </c>
      <c r="AQ14" s="26" t="str">
        <f t="shared" si="0"/>
        <v>R</v>
      </c>
      <c r="AR14" s="26" t="str">
        <f t="shared" si="0"/>
        <v>U</v>
      </c>
      <c r="AS14" s="26" t="str">
        <f t="shared" si="0"/>
        <v>U</v>
      </c>
      <c r="AT14" s="26" t="str">
        <f t="shared" si="0"/>
        <v>U</v>
      </c>
      <c r="AU14" s="26" t="str">
        <f t="shared" si="2"/>
        <v>S</v>
      </c>
      <c r="AV14" s="26">
        <f t="shared" si="2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2"/>
      </c>
      <c r="AV15" s="26">
        <f t="shared" si="2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2</v>
      </c>
      <c r="Y16" s="23">
        <v>8</v>
      </c>
      <c r="Z16" s="23">
        <v>5</v>
      </c>
      <c r="AA16" s="23">
        <v>5</v>
      </c>
      <c r="AB16" s="23">
        <v>5</v>
      </c>
      <c r="AC16" s="23">
        <v>2</v>
      </c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A</v>
      </c>
      <c r="AQ16" s="46" t="str">
        <f t="shared" si="0"/>
        <v>E</v>
      </c>
      <c r="AR16" s="46" t="str">
        <f t="shared" si="0"/>
        <v>U</v>
      </c>
      <c r="AS16" s="46" t="str">
        <f t="shared" si="0"/>
        <v>U</v>
      </c>
      <c r="AT16" s="46" t="str">
        <f>IF(COUNTBLANK(AB16)=0,VLOOKUP(AB16,$B$2:$C$11,2,FALSE),"")</f>
        <v>U</v>
      </c>
      <c r="AU16" s="46" t="str">
        <f t="shared" si="2"/>
        <v>A</v>
      </c>
      <c r="AV16" s="26">
        <f t="shared" si="2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>IF(COUNTBLANK(AB17)=0,VLOOKUP(AB17,$B$2:$C$11,2,FALSE),"")</f>
      </c>
      <c r="AU17" s="26">
        <f>IF(COUNTBLANK(AC17)=0,VLOOKUP(AC17,$B$2:$C$11,2,FALSE),"")</f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1</v>
      </c>
      <c r="Z18" s="23">
        <v>0</v>
      </c>
      <c r="AA18" s="23">
        <v>0</v>
      </c>
      <c r="AB18" s="23">
        <v>0</v>
      </c>
      <c r="AC18" s="23">
        <v>2</v>
      </c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L</v>
      </c>
      <c r="AR18" s="26" t="str">
        <f t="shared" si="10"/>
        <v>G</v>
      </c>
      <c r="AS18" s="26" t="str">
        <f t="shared" si="10"/>
        <v>G</v>
      </c>
      <c r="AT18" s="26" t="str">
        <f t="shared" si="10"/>
        <v>G</v>
      </c>
      <c r="AU18" s="26" t="str">
        <f t="shared" si="10"/>
        <v>A</v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26">
        <f t="shared" si="10"/>
      </c>
      <c r="AR20" s="26">
        <f t="shared" si="10"/>
      </c>
      <c r="AS20" s="26">
        <f t="shared" si="10"/>
      </c>
      <c r="AT20" s="26">
        <f t="shared" si="10"/>
      </c>
      <c r="AU20" s="26">
        <f t="shared" si="10"/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>
        <f t="shared" si="10"/>
      </c>
      <c r="AS22" s="26">
        <f t="shared" si="10"/>
      </c>
      <c r="AT22" s="26">
        <f t="shared" si="10"/>
      </c>
      <c r="AU22" s="26">
        <f t="shared" si="10"/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J20" sqref="AJ20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26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Q16">IF(COUNTBLANK(N1)=0,VLOOKUP(N1,$B$2:$C$11,2,FALSE),"")</f>
      </c>
      <c r="AD1" s="20">
        <f t="shared" si="0"/>
      </c>
      <c r="AE1" s="20">
        <f t="shared" si="0"/>
      </c>
      <c r="AF1" s="20" t="s">
        <v>7</v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>
        <f t="shared" si="0"/>
      </c>
      <c r="AQ1" s="21">
        <f>IF(COUNTBLANK(AB1)=0,VLOOKUP(AB1,$B$2:$C$11,2,FALSE),"")</f>
      </c>
    </row>
    <row r="2" spans="1:43" ht="17.25" thickBot="1" thickTop="1">
      <c r="A2" s="6" t="str">
        <f>UPPER(MID($A$1,B2+1,1))</f>
        <v>L</v>
      </c>
      <c r="B2" s="6">
        <v>0</v>
      </c>
      <c r="C2" s="6" t="str">
        <f>A2</f>
        <v>L</v>
      </c>
      <c r="E2" s="8" t="s">
        <v>27</v>
      </c>
      <c r="F2" s="9">
        <f>100000000*F3+10000000*F4+1000000*F5+100000*F6+10000*F7+1000*F8+100*F9+10*F10+F11</f>
        <v>300379</v>
      </c>
      <c r="G2" s="8" t="s">
        <v>28</v>
      </c>
      <c r="H2" s="7">
        <f>100000000*H3+10000000*H4+1000000*H5+100000*H6+10000*H7+1000*H8+100*H9+10*H10+H11</f>
        <v>397</v>
      </c>
      <c r="I2" s="13" t="str">
        <f>CONCATENATE(CONCATENATE(I3,I4,I5,I6,I7),CONCATENATE(I8,I9,I10,I11))</f>
        <v>HIT</v>
      </c>
      <c r="J2" s="7">
        <f>FLOOR(F2/H2,1)</f>
        <v>756</v>
      </c>
      <c r="L2" s="7">
        <f>F2-H2*J2</f>
        <v>247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0"/>
      </c>
      <c r="AE2" s="26">
        <f t="shared" si="0"/>
      </c>
      <c r="AF2" s="26">
        <v>0</v>
      </c>
      <c r="AG2" s="26">
        <v>1</v>
      </c>
      <c r="AH2" s="26">
        <v>2</v>
      </c>
      <c r="AI2" s="26">
        <v>3</v>
      </c>
      <c r="AJ2" s="26">
        <v>4</v>
      </c>
      <c r="AK2" s="26">
        <v>5</v>
      </c>
      <c r="AL2" s="26">
        <v>6</v>
      </c>
      <c r="AM2" s="26">
        <v>7</v>
      </c>
      <c r="AN2" s="26">
        <v>8</v>
      </c>
      <c r="AO2" s="26">
        <v>9</v>
      </c>
      <c r="AP2" s="26">
        <f t="shared" si="0"/>
      </c>
      <c r="AQ2" s="27">
        <f>IF(COUNTBLANK(AB2)=0,VLOOKUP(AB2,$B$2:$C$11,2,FALSE),"")</f>
      </c>
    </row>
    <row r="3" spans="1:43" ht="17.25" thickBot="1" thickTop="1">
      <c r="A3" s="6" t="str">
        <f aca="true" t="shared" si="1" ref="A3:A11">UPPER(MID($A$1,B3+1,1))</f>
        <v>O</v>
      </c>
      <c r="B3" s="6">
        <v>1</v>
      </c>
      <c r="C3" s="6" t="str">
        <f aca="true" t="shared" si="2" ref="C3:C11">A3</f>
        <v>O</v>
      </c>
      <c r="D3" s="3">
        <v>1</v>
      </c>
      <c r="E3" s="10">
        <f>IF(LEN(E$2)&gt;=10-$D3,UPPER(MID(E$2,$D3+LEN(E$2)-9,1)),"")</f>
      </c>
      <c r="F3" s="11">
        <f aca="true" t="shared" si="3" ref="F3:F11">IF(COUNTBLANK(E3)=0,VLOOKUP(E3,$A$2:$B$11,2,FALSE),0)</f>
        <v>0</v>
      </c>
      <c r="G3" s="10">
        <f>IF(LEN(G$2)&gt;=10-$D3,UPPER(MID(G$2,$D3+LEN(G$2)-9,1)),"")</f>
      </c>
      <c r="H3" s="4">
        <f aca="true" t="shared" si="4" ref="H3:H11">IF(COUNTBLANK(G3)=0,VLOOKUP(G3,$A$2:$B$11,2,FALSE),0)</f>
        <v>0</v>
      </c>
      <c r="I3" s="10">
        <f aca="true" t="shared" si="5" ref="I3:I10">IF(J$2&gt;=10^(9-B3),VLOOKUP(J3,$B$2:$C$11,2,FALSE),"")</f>
      </c>
      <c r="J3" s="4">
        <f aca="true" t="shared" si="6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0"/>
      </c>
      <c r="AE3" s="26">
        <f t="shared" si="0"/>
      </c>
      <c r="AF3" s="26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7">
        <f>IF(COUNTBLANK(AB3)=0,VLOOKUP(AB3,$B$2:$C$11,2,FALSE),"")</f>
      </c>
    </row>
    <row r="4" spans="1:43" ht="17.25" thickBot="1" thickTop="1">
      <c r="A4" s="6" t="str">
        <f t="shared" si="1"/>
        <v>G</v>
      </c>
      <c r="B4" s="6">
        <v>2</v>
      </c>
      <c r="C4" s="6" t="str">
        <f t="shared" si="2"/>
        <v>G</v>
      </c>
      <c r="D4" s="3">
        <v>2</v>
      </c>
      <c r="E4" s="10">
        <f aca="true" t="shared" si="7" ref="E4:G11">IF(LEN(E$2)&gt;=10-$D4,UPPER(MID(E$2,$D4+LEN(E$2)-9,1)),"")</f>
      </c>
      <c r="F4" s="11">
        <f t="shared" si="3"/>
        <v>0</v>
      </c>
      <c r="G4" s="10">
        <f t="shared" si="7"/>
      </c>
      <c r="H4" s="4">
        <f t="shared" si="4"/>
        <v>0</v>
      </c>
      <c r="I4" s="10">
        <f t="shared" si="5"/>
      </c>
      <c r="J4" s="4">
        <f t="shared" si="6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>
        <v>7</v>
      </c>
      <c r="Y4" s="23">
        <v>5</v>
      </c>
      <c r="Z4" s="23">
        <v>6</v>
      </c>
      <c r="AA4" s="23"/>
      <c r="AB4" s="24"/>
      <c r="AC4" s="28">
        <f t="shared" si="0"/>
      </c>
      <c r="AD4" s="15">
        <f t="shared" si="0"/>
      </c>
      <c r="AE4" s="15">
        <f t="shared" si="0"/>
      </c>
      <c r="AF4" s="15">
        <f t="shared" si="0"/>
      </c>
      <c r="AG4" s="15">
        <f t="shared" si="0"/>
      </c>
      <c r="AH4" s="15">
        <f t="shared" si="0"/>
      </c>
      <c r="AI4" s="29">
        <f t="shared" si="0"/>
      </c>
      <c r="AJ4" s="29">
        <f t="shared" si="0"/>
      </c>
      <c r="AK4" s="29">
        <f t="shared" si="0"/>
      </c>
      <c r="AL4" s="29">
        <f t="shared" si="0"/>
      </c>
      <c r="AM4" s="29" t="str">
        <f t="shared" si="0"/>
        <v>H</v>
      </c>
      <c r="AN4" s="29" t="str">
        <f t="shared" si="0"/>
        <v>I</v>
      </c>
      <c r="AO4" s="29" t="str">
        <f t="shared" si="0"/>
        <v>T</v>
      </c>
      <c r="AP4" s="26">
        <f t="shared" si="0"/>
      </c>
      <c r="AQ4" s="30">
        <f>IF(COUNTBLANK(AB4)=0,VLOOKUP(AB4,$B$2:$C$11,2,FALSE),"")</f>
      </c>
    </row>
    <row r="5" spans="1:43" ht="17.25" thickBot="1" thickTop="1">
      <c r="A5" s="6" t="str">
        <f t="shared" si="1"/>
        <v>A</v>
      </c>
      <c r="B5" s="6">
        <v>3</v>
      </c>
      <c r="C5" s="6" t="str">
        <f t="shared" si="2"/>
        <v>A</v>
      </c>
      <c r="D5" s="3">
        <v>3</v>
      </c>
      <c r="E5" s="10">
        <f t="shared" si="7"/>
      </c>
      <c r="F5" s="11">
        <f t="shared" si="3"/>
        <v>0</v>
      </c>
      <c r="G5" s="10">
        <f t="shared" si="7"/>
      </c>
      <c r="H5" s="4">
        <f t="shared" si="4"/>
        <v>0</v>
      </c>
      <c r="I5" s="10">
        <f t="shared" si="5"/>
      </c>
      <c r="J5" s="4">
        <f t="shared" si="6"/>
        <v>0</v>
      </c>
      <c r="N5" s="22"/>
      <c r="O5" s="23"/>
      <c r="P5" s="23"/>
      <c r="Q5" s="23"/>
      <c r="R5" s="23"/>
      <c r="S5" s="23"/>
      <c r="T5" s="23"/>
      <c r="U5" s="31"/>
      <c r="V5" s="32"/>
      <c r="W5" s="32"/>
      <c r="X5" s="32"/>
      <c r="Y5" s="32"/>
      <c r="Z5" s="32"/>
      <c r="AA5" s="32"/>
      <c r="AB5" s="24"/>
      <c r="AC5" s="28">
        <f t="shared" si="0"/>
      </c>
      <c r="AD5" s="15">
        <f t="shared" si="0"/>
      </c>
      <c r="AE5" s="15">
        <f t="shared" si="0"/>
      </c>
      <c r="AF5" s="15">
        <f t="shared" si="0"/>
      </c>
      <c r="AG5" s="15">
        <f t="shared" si="0"/>
      </c>
      <c r="AH5" s="33">
        <f t="shared" si="0"/>
      </c>
      <c r="AI5" s="29">
        <f t="shared" si="0"/>
      </c>
      <c r="AJ5" s="34">
        <f t="shared" si="0"/>
      </c>
      <c r="AK5" s="35">
        <f t="shared" si="0"/>
      </c>
      <c r="AL5" s="35">
        <f t="shared" si="0"/>
      </c>
      <c r="AM5" s="35">
        <f t="shared" si="0"/>
      </c>
      <c r="AN5" s="35">
        <f t="shared" si="0"/>
      </c>
      <c r="AO5" s="35">
        <f t="shared" si="0"/>
      </c>
      <c r="AP5" s="26">
        <f t="shared" si="0"/>
      </c>
      <c r="AQ5" s="30">
        <f>IF(COUNTBLANK(AB5)=0,VLOOKUP(AB5,$B$2:$C$11,2,FALSE),"")</f>
      </c>
    </row>
    <row r="6" spans="1:43" ht="17.25" thickBot="1" thickTop="1">
      <c r="A6" s="6" t="str">
        <f t="shared" si="1"/>
        <v>R</v>
      </c>
      <c r="B6" s="6">
        <v>4</v>
      </c>
      <c r="C6" s="6" t="str">
        <f t="shared" si="2"/>
        <v>R</v>
      </c>
      <c r="D6" s="3">
        <v>4</v>
      </c>
      <c r="E6" s="10" t="str">
        <f t="shared" si="7"/>
        <v>A</v>
      </c>
      <c r="F6" s="11">
        <f t="shared" si="3"/>
        <v>3</v>
      </c>
      <c r="G6" s="10">
        <f t="shared" si="7"/>
      </c>
      <c r="H6" s="4">
        <f t="shared" si="4"/>
        <v>0</v>
      </c>
      <c r="I6" s="10">
        <f t="shared" si="5"/>
      </c>
      <c r="J6" s="4">
        <f t="shared" si="6"/>
        <v>0</v>
      </c>
      <c r="N6" s="22"/>
      <c r="O6" s="23"/>
      <c r="P6" s="23"/>
      <c r="Q6" s="23">
        <v>3</v>
      </c>
      <c r="R6" s="23">
        <v>9</v>
      </c>
      <c r="S6" s="23">
        <v>7</v>
      </c>
      <c r="T6" s="23"/>
      <c r="U6" s="36">
        <v>3</v>
      </c>
      <c r="V6" s="23">
        <v>0</v>
      </c>
      <c r="W6" s="23">
        <v>0</v>
      </c>
      <c r="X6" s="23">
        <v>3</v>
      </c>
      <c r="Y6" s="23">
        <v>7</v>
      </c>
      <c r="Z6" s="23">
        <v>9</v>
      </c>
      <c r="AA6" s="23"/>
      <c r="AB6" s="24"/>
      <c r="AC6" s="28">
        <f t="shared" si="0"/>
      </c>
      <c r="AD6" s="15">
        <f>IF(COUNTBLANK(O6)=0,VLOOKUP(O6,$B$2:$C$11,2,FALSE),"")</f>
      </c>
      <c r="AE6" s="15">
        <f t="shared" si="0"/>
      </c>
      <c r="AF6" s="15" t="str">
        <f t="shared" si="0"/>
        <v>A</v>
      </c>
      <c r="AG6" s="15" t="str">
        <f t="shared" si="0"/>
        <v>S</v>
      </c>
      <c r="AH6" s="33" t="str">
        <f t="shared" si="0"/>
        <v>H</v>
      </c>
      <c r="AI6" s="29">
        <f t="shared" si="0"/>
      </c>
      <c r="AJ6" s="37" t="str">
        <f t="shared" si="0"/>
        <v>A</v>
      </c>
      <c r="AK6" s="15" t="str">
        <f t="shared" si="0"/>
        <v>L</v>
      </c>
      <c r="AL6" s="15" t="str">
        <f t="shared" si="0"/>
        <v>L</v>
      </c>
      <c r="AM6" s="15" t="str">
        <f t="shared" si="0"/>
        <v>A</v>
      </c>
      <c r="AN6" s="15" t="str">
        <f t="shared" si="0"/>
        <v>H</v>
      </c>
      <c r="AO6" s="15" t="str">
        <f t="shared" si="0"/>
        <v>S</v>
      </c>
      <c r="AP6" s="26">
        <f t="shared" si="0"/>
      </c>
      <c r="AQ6" s="30">
        <f t="shared" si="0"/>
      </c>
    </row>
    <row r="7" spans="1:43" ht="17.25" thickBot="1" thickTop="1">
      <c r="A7" s="6" t="str">
        <f t="shared" si="1"/>
        <v>I</v>
      </c>
      <c r="B7" s="6">
        <v>5</v>
      </c>
      <c r="C7" s="6" t="str">
        <f t="shared" si="2"/>
        <v>I</v>
      </c>
      <c r="D7" s="3">
        <v>5</v>
      </c>
      <c r="E7" s="10" t="str">
        <f t="shared" si="7"/>
        <v>L</v>
      </c>
      <c r="F7" s="11">
        <f t="shared" si="3"/>
        <v>0</v>
      </c>
      <c r="G7" s="10">
        <f t="shared" si="7"/>
      </c>
      <c r="H7" s="4">
        <f t="shared" si="4"/>
        <v>0</v>
      </c>
      <c r="I7" s="10">
        <f t="shared" si="5"/>
      </c>
      <c r="J7" s="4">
        <f t="shared" si="6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t="shared" si="0"/>
      </c>
      <c r="AD7" s="26">
        <f t="shared" si="0"/>
      </c>
      <c r="AE7" s="26">
        <f t="shared" si="0"/>
      </c>
      <c r="AF7" s="26">
        <f t="shared" si="0"/>
      </c>
      <c r="AG7" s="26">
        <f t="shared" si="0"/>
      </c>
      <c r="AH7" s="26">
        <f t="shared" si="0"/>
      </c>
      <c r="AI7" s="29">
        <f aca="true" t="shared" si="8" ref="AI7:AO7">IF(COUNTBLANK(T7)=0,VLOOKUP(T7,$B$2:$C$11,2,FALSE),"")</f>
      </c>
      <c r="AJ7" s="26">
        <f t="shared" si="8"/>
      </c>
      <c r="AK7" s="26">
        <f t="shared" si="8"/>
      </c>
      <c r="AL7" s="26">
        <f t="shared" si="8"/>
      </c>
      <c r="AM7" s="26">
        <f t="shared" si="8"/>
      </c>
      <c r="AN7" s="26">
        <f t="shared" si="8"/>
      </c>
      <c r="AO7" s="26">
        <f t="shared" si="8"/>
      </c>
      <c r="AP7" s="26">
        <f t="shared" si="0"/>
      </c>
      <c r="AQ7" s="27">
        <f t="shared" si="0"/>
      </c>
    </row>
    <row r="8" spans="1:43" ht="17.25" thickBot="1" thickTop="1">
      <c r="A8" s="6" t="str">
        <f t="shared" si="1"/>
        <v>T</v>
      </c>
      <c r="B8" s="6">
        <v>6</v>
      </c>
      <c r="C8" s="6" t="str">
        <f t="shared" si="2"/>
        <v>T</v>
      </c>
      <c r="D8" s="3">
        <v>6</v>
      </c>
      <c r="E8" s="10" t="str">
        <f t="shared" si="7"/>
        <v>L</v>
      </c>
      <c r="F8" s="11">
        <f t="shared" si="3"/>
        <v>0</v>
      </c>
      <c r="G8" s="10">
        <f t="shared" si="7"/>
      </c>
      <c r="H8" s="4">
        <f t="shared" si="4"/>
        <v>0</v>
      </c>
      <c r="I8" s="10">
        <f t="shared" si="5"/>
      </c>
      <c r="J8" s="4">
        <f t="shared" si="6"/>
        <v>0</v>
      </c>
      <c r="N8" s="22"/>
      <c r="O8" s="23"/>
      <c r="P8" s="23"/>
      <c r="Q8" s="23"/>
      <c r="R8" s="23"/>
      <c r="S8" s="23"/>
      <c r="T8" s="23"/>
      <c r="U8" s="23">
        <v>2</v>
      </c>
      <c r="V8" s="23">
        <v>7</v>
      </c>
      <c r="W8" s="23">
        <v>7</v>
      </c>
      <c r="X8" s="23">
        <v>9</v>
      </c>
      <c r="Y8" s="23"/>
      <c r="Z8" s="23"/>
      <c r="AA8" s="23"/>
      <c r="AB8" s="24"/>
      <c r="AC8" s="25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26">
        <f t="shared" si="0"/>
      </c>
      <c r="AJ8" s="46" t="str">
        <f aca="true" t="shared" si="9" ref="AJ8:AO11">IF(COUNTBLANK(U8)=0,VLOOKUP(U8,$B$2:$C$11,2,FALSE),"")</f>
        <v>G</v>
      </c>
      <c r="AK8" s="46" t="str">
        <f t="shared" si="9"/>
        <v>H</v>
      </c>
      <c r="AL8" s="46" t="str">
        <f t="shared" si="9"/>
        <v>H</v>
      </c>
      <c r="AM8" s="46" t="str">
        <f t="shared" si="9"/>
        <v>S</v>
      </c>
      <c r="AN8" s="26">
        <f t="shared" si="9"/>
      </c>
      <c r="AO8" s="26">
        <f t="shared" si="9"/>
      </c>
      <c r="AP8" s="26">
        <f t="shared" si="0"/>
      </c>
      <c r="AQ8" s="27">
        <f t="shared" si="0"/>
      </c>
    </row>
    <row r="9" spans="1:43" ht="17.25" thickBot="1" thickTop="1">
      <c r="A9" s="6" t="str">
        <f t="shared" si="1"/>
        <v>H</v>
      </c>
      <c r="B9" s="6">
        <v>7</v>
      </c>
      <c r="C9" s="6" t="str">
        <f t="shared" si="2"/>
        <v>H</v>
      </c>
      <c r="D9" s="3">
        <v>7</v>
      </c>
      <c r="E9" s="10" t="str">
        <f t="shared" si="7"/>
        <v>A</v>
      </c>
      <c r="F9" s="11">
        <f t="shared" si="3"/>
        <v>3</v>
      </c>
      <c r="G9" s="10" t="str">
        <f t="shared" si="7"/>
        <v>A</v>
      </c>
      <c r="H9" s="4">
        <f t="shared" si="4"/>
        <v>3</v>
      </c>
      <c r="I9" s="10" t="str">
        <f t="shared" si="5"/>
        <v>H</v>
      </c>
      <c r="J9" s="4">
        <f>FLOOR(J$2-10^(10-B9)*FLOOR(J$2/10^(10-B9),1),10^(9-B9))/10^(9-B9)</f>
        <v>7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0"/>
      </c>
      <c r="AD9" s="26">
        <f t="shared" si="0"/>
      </c>
      <c r="AE9" s="26">
        <f t="shared" si="0"/>
      </c>
      <c r="AF9" s="26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9"/>
      </c>
      <c r="AK9" s="26">
        <f t="shared" si="9"/>
      </c>
      <c r="AL9" s="26">
        <f t="shared" si="9"/>
      </c>
      <c r="AM9" s="26">
        <f t="shared" si="9"/>
      </c>
      <c r="AN9" s="26">
        <f t="shared" si="9"/>
      </c>
      <c r="AO9" s="26">
        <f t="shared" si="9"/>
      </c>
      <c r="AP9" s="26">
        <f t="shared" si="0"/>
      </c>
      <c r="AQ9" s="27">
        <f t="shared" si="0"/>
      </c>
    </row>
    <row r="10" spans="1:43" ht="17.25" thickBot="1" thickTop="1">
      <c r="A10" s="6" t="str">
        <f t="shared" si="1"/>
        <v>M</v>
      </c>
      <c r="B10" s="6">
        <v>8</v>
      </c>
      <c r="C10" s="6" t="str">
        <f t="shared" si="2"/>
        <v>M</v>
      </c>
      <c r="D10" s="3">
        <v>8</v>
      </c>
      <c r="E10" s="10" t="str">
        <f t="shared" si="7"/>
        <v>H</v>
      </c>
      <c r="F10" s="11">
        <f t="shared" si="3"/>
        <v>7</v>
      </c>
      <c r="G10" s="10" t="str">
        <f t="shared" si="7"/>
        <v>S</v>
      </c>
      <c r="H10" s="4">
        <f t="shared" si="4"/>
        <v>9</v>
      </c>
      <c r="I10" s="10" t="str">
        <f t="shared" si="5"/>
        <v>I</v>
      </c>
      <c r="J10" s="4">
        <f>FLOOR(J$2-10^(10-B10)*FLOOR(J$2/10^(10-B10),1),10^(9-B10))/10^(9-B10)</f>
        <v>5</v>
      </c>
      <c r="N10" s="22"/>
      <c r="O10" s="23"/>
      <c r="P10" s="23"/>
      <c r="Q10" s="23"/>
      <c r="R10" s="23"/>
      <c r="S10" s="23"/>
      <c r="T10" s="23"/>
      <c r="U10" s="23"/>
      <c r="V10" s="23">
        <v>2</v>
      </c>
      <c r="W10" s="23">
        <v>2</v>
      </c>
      <c r="X10" s="23">
        <v>4</v>
      </c>
      <c r="Y10" s="23">
        <v>7</v>
      </c>
      <c r="Z10" s="23"/>
      <c r="AA10" s="23"/>
      <c r="AB10" s="24"/>
      <c r="AC10" s="25">
        <f t="shared" si="0"/>
      </c>
      <c r="AD10" s="26">
        <f t="shared" si="0"/>
      </c>
      <c r="AE10" s="26">
        <f t="shared" si="0"/>
      </c>
      <c r="AF10" s="26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9"/>
      </c>
      <c r="AK10" s="45" t="str">
        <f t="shared" si="9"/>
        <v>G</v>
      </c>
      <c r="AL10" s="45" t="str">
        <f t="shared" si="9"/>
        <v>G</v>
      </c>
      <c r="AM10" s="45" t="str">
        <f t="shared" si="9"/>
        <v>R</v>
      </c>
      <c r="AN10" s="45" t="str">
        <f t="shared" si="9"/>
        <v>H</v>
      </c>
      <c r="AO10" s="45">
        <f t="shared" si="9"/>
      </c>
      <c r="AP10" s="26">
        <f t="shared" si="0"/>
      </c>
      <c r="AQ10" s="27">
        <f t="shared" si="0"/>
      </c>
    </row>
    <row r="11" spans="1:43" ht="17.25" thickBot="1" thickTop="1">
      <c r="A11" s="6" t="str">
        <f t="shared" si="1"/>
        <v>S</v>
      </c>
      <c r="B11" s="6">
        <v>9</v>
      </c>
      <c r="C11" s="6" t="str">
        <f t="shared" si="2"/>
        <v>S</v>
      </c>
      <c r="D11" s="3">
        <v>9</v>
      </c>
      <c r="E11" s="10" t="str">
        <f t="shared" si="7"/>
        <v>S</v>
      </c>
      <c r="F11" s="11">
        <f t="shared" si="3"/>
        <v>9</v>
      </c>
      <c r="G11" s="10" t="str">
        <f t="shared" si="7"/>
        <v>H</v>
      </c>
      <c r="H11" s="4">
        <f t="shared" si="4"/>
        <v>7</v>
      </c>
      <c r="I11" s="10" t="str">
        <f>IF(J$2&gt;=10^(9-B11),VLOOKUP(J11,$B$2:$C$11,2,FALSE),"")</f>
        <v>T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0"/>
      </c>
      <c r="AD11" s="26">
        <f t="shared" si="0"/>
      </c>
      <c r="AE11" s="26">
        <f t="shared" si="0"/>
      </c>
      <c r="AF11" s="26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9"/>
      </c>
      <c r="AK11" s="26">
        <f t="shared" si="9"/>
      </c>
      <c r="AL11" s="26">
        <f t="shared" si="9"/>
      </c>
      <c r="AM11" s="26">
        <f t="shared" si="9"/>
      </c>
      <c r="AN11" s="26">
        <f t="shared" si="9"/>
      </c>
      <c r="AO11" s="26">
        <f t="shared" si="9"/>
      </c>
      <c r="AP11" s="26">
        <f t="shared" si="0"/>
      </c>
      <c r="AQ11" s="27">
        <f t="shared" si="0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1</v>
      </c>
      <c r="W12" s="23">
        <v>9</v>
      </c>
      <c r="X12" s="23">
        <v>8</v>
      </c>
      <c r="Y12" s="23">
        <v>5</v>
      </c>
      <c r="Z12" s="23"/>
      <c r="AA12" s="23"/>
      <c r="AB12" s="24"/>
      <c r="AC12" s="25">
        <f t="shared" si="0"/>
      </c>
      <c r="AD12" s="26">
        <f t="shared" si="0"/>
      </c>
      <c r="AE12" s="26">
        <f t="shared" si="0"/>
      </c>
      <c r="AF12" s="26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46" t="str">
        <f aca="true" t="shared" si="10" ref="AK12:AO13">IF(COUNTBLANK(V12)=0,VLOOKUP(V12,$B$2:$C$11,2,FALSE),"")</f>
        <v>O</v>
      </c>
      <c r="AL12" s="46" t="str">
        <f t="shared" si="10"/>
        <v>S</v>
      </c>
      <c r="AM12" s="46" t="str">
        <f t="shared" si="10"/>
        <v>M</v>
      </c>
      <c r="AN12" s="46" t="str">
        <f t="shared" si="10"/>
        <v>I</v>
      </c>
      <c r="AO12" s="26">
        <f t="shared" si="10"/>
      </c>
      <c r="AP12" s="26">
        <f t="shared" si="0"/>
      </c>
      <c r="AQ12" s="27">
        <f t="shared" si="0"/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0"/>
      </c>
      <c r="AD13" s="26">
        <f t="shared" si="0"/>
      </c>
      <c r="AE13" s="26">
        <f t="shared" si="0"/>
      </c>
      <c r="AF13" s="26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10"/>
      </c>
      <c r="AL13" s="26">
        <f t="shared" si="10"/>
      </c>
      <c r="AM13" s="26">
        <f t="shared" si="10"/>
      </c>
      <c r="AN13" s="26">
        <f t="shared" si="10"/>
      </c>
      <c r="AO13" s="26">
        <f t="shared" si="10"/>
      </c>
      <c r="AP13" s="26">
        <f t="shared" si="0"/>
      </c>
      <c r="AQ13" s="27">
        <f t="shared" si="0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>
        <v>2</v>
      </c>
      <c r="X14" s="23">
        <v>6</v>
      </c>
      <c r="Y14" s="23">
        <v>2</v>
      </c>
      <c r="Z14" s="23">
        <v>9</v>
      </c>
      <c r="AA14" s="23"/>
      <c r="AB14" s="24"/>
      <c r="AC14" s="25">
        <f t="shared" si="0"/>
      </c>
      <c r="AD14" s="26">
        <f t="shared" si="0"/>
      </c>
      <c r="AE14" s="26">
        <f t="shared" si="0"/>
      </c>
      <c r="AF14" s="26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 t="str">
        <f>IF(COUNTBLANK(W14)=0,VLOOKUP(W14,$B$2:$C$11,2,FALSE),"")</f>
        <v>G</v>
      </c>
      <c r="AM14" s="26" t="str">
        <f>IF(COUNTBLANK(X14)=0,VLOOKUP(X14,$B$2:$C$11,2,FALSE),"")</f>
        <v>T</v>
      </c>
      <c r="AN14" s="26" t="str">
        <f>IF(COUNTBLANK(Y14)=0,VLOOKUP(Y14,$B$2:$C$11,2,FALSE),"")</f>
        <v>G</v>
      </c>
      <c r="AO14" s="26" t="str">
        <f>IF(COUNTBLANK(Z14)=0,VLOOKUP(Z14,$B$2:$C$11,2,FALSE),"")</f>
        <v>S</v>
      </c>
      <c r="AP14" s="26">
        <f t="shared" si="0"/>
      </c>
      <c r="AQ14" s="27">
        <f t="shared" si="0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0"/>
      </c>
      <c r="AD15" s="26">
        <f t="shared" si="0"/>
      </c>
      <c r="AE15" s="26">
        <f t="shared" si="0"/>
      </c>
      <c r="AF15" s="26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7">
        <f t="shared" si="0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>
        <v>2</v>
      </c>
      <c r="X16" s="23">
        <v>3</v>
      </c>
      <c r="Y16" s="23">
        <v>8</v>
      </c>
      <c r="Z16" s="23">
        <v>2</v>
      </c>
      <c r="AA16" s="23"/>
      <c r="AB16" s="24"/>
      <c r="AC16" s="25">
        <f t="shared" si="0"/>
      </c>
      <c r="AD16" s="26">
        <f t="shared" si="0"/>
      </c>
      <c r="AE16" s="26">
        <f t="shared" si="0"/>
      </c>
      <c r="AF16" s="26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>IF(COUNTBLANK(U16)=0,VLOOKUP(U16,$B$2:$C$11,2,FALSE),"")</f>
      </c>
      <c r="AK16" s="26">
        <f>IF(COUNTBLANK(V16)=0,VLOOKUP(V16,$B$2:$C$11,2,FALSE),"")</f>
      </c>
      <c r="AL16" s="46" t="str">
        <f t="shared" si="0"/>
        <v>G</v>
      </c>
      <c r="AM16" s="46" t="str">
        <f t="shared" si="0"/>
        <v>A</v>
      </c>
      <c r="AN16" s="46" t="str">
        <f t="shared" si="0"/>
        <v>M</v>
      </c>
      <c r="AO16" s="46" t="str">
        <f t="shared" si="0"/>
        <v>G</v>
      </c>
      <c r="AP16" s="26">
        <f t="shared" si="0"/>
      </c>
      <c r="AQ16" s="27">
        <f t="shared" si="0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aca="true" t="shared" si="11" ref="AC17:AQ30">IF(COUNTBLANK(N17)=0,VLOOKUP(N17,$B$2:$C$11,2,FALSE),"")</f>
      </c>
      <c r="AD17" s="26">
        <f t="shared" si="11"/>
      </c>
      <c r="AE17" s="26">
        <f t="shared" si="11"/>
      </c>
      <c r="AF17" s="26">
        <f t="shared" si="11"/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1"/>
      </c>
      <c r="AQ17" s="27">
        <f t="shared" si="11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2</v>
      </c>
      <c r="Y18" s="23">
        <v>4</v>
      </c>
      <c r="Z18" s="23">
        <v>7</v>
      </c>
      <c r="AA18" s="23"/>
      <c r="AB18" s="24"/>
      <c r="AC18" s="25">
        <f t="shared" si="11"/>
      </c>
      <c r="AD18" s="26">
        <f t="shared" si="11"/>
      </c>
      <c r="AE18" s="26">
        <f t="shared" si="11"/>
      </c>
      <c r="AF18" s="26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 t="str">
        <f t="shared" si="11"/>
        <v>G</v>
      </c>
      <c r="AN18" s="26" t="str">
        <f t="shared" si="11"/>
        <v>R</v>
      </c>
      <c r="AO18" s="26" t="str">
        <f t="shared" si="11"/>
        <v>H</v>
      </c>
      <c r="AP18" s="26">
        <f t="shared" si="11"/>
      </c>
      <c r="AQ18" s="27">
        <f t="shared" si="11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1"/>
      </c>
      <c r="AD19" s="26">
        <f t="shared" si="11"/>
      </c>
      <c r="AE19" s="26">
        <f t="shared" si="11"/>
      </c>
      <c r="AF19" s="26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7">
        <f t="shared" si="11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1"/>
      </c>
      <c r="AD20" s="26">
        <f t="shared" si="11"/>
      </c>
      <c r="AE20" s="26">
        <f t="shared" si="11"/>
      </c>
      <c r="AF20" s="26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7">
        <f t="shared" si="11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1"/>
      </c>
      <c r="AD21" s="26">
        <f t="shared" si="11"/>
      </c>
      <c r="AE21" s="26">
        <f t="shared" si="11"/>
      </c>
      <c r="AF21" s="26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7">
        <f t="shared" si="11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1"/>
      </c>
      <c r="AD22" s="26">
        <f t="shared" si="11"/>
      </c>
      <c r="AE22" s="26">
        <f t="shared" si="11"/>
      </c>
      <c r="AF22" s="26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7">
        <f t="shared" si="11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1"/>
      </c>
      <c r="AD23" s="26">
        <f t="shared" si="11"/>
      </c>
      <c r="AE23" s="26">
        <f t="shared" si="11"/>
      </c>
      <c r="AF23" s="26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7">
        <f t="shared" si="11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1"/>
      </c>
      <c r="AD24" s="26">
        <f t="shared" si="11"/>
      </c>
      <c r="AE24" s="26">
        <f t="shared" si="11"/>
      </c>
      <c r="AF24" s="26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7">
        <f t="shared" si="11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1"/>
      </c>
      <c r="AD25" s="26">
        <f t="shared" si="11"/>
      </c>
      <c r="AE25" s="26">
        <f t="shared" si="11"/>
      </c>
      <c r="AF25" s="26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7">
        <f t="shared" si="11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1"/>
      </c>
      <c r="AD26" s="26">
        <f t="shared" si="11"/>
      </c>
      <c r="AE26" s="26">
        <f t="shared" si="11"/>
      </c>
      <c r="AF26" s="26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7">
        <f t="shared" si="11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1"/>
      </c>
      <c r="AD27" s="26">
        <f t="shared" si="11"/>
      </c>
      <c r="AE27" s="26">
        <f t="shared" si="11"/>
      </c>
      <c r="AF27" s="26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7">
        <f t="shared" si="11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1"/>
      </c>
      <c r="AD28" s="26">
        <f t="shared" si="11"/>
      </c>
      <c r="AE28" s="26">
        <f t="shared" si="11"/>
      </c>
      <c r="AF28" s="26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7">
        <f t="shared" si="11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1"/>
      </c>
      <c r="AD29" s="26">
        <f t="shared" si="11"/>
      </c>
      <c r="AE29" s="26">
        <f t="shared" si="11"/>
      </c>
      <c r="AF29" s="26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7">
        <f t="shared" si="11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1"/>
      </c>
      <c r="AD30" s="42">
        <f t="shared" si="11"/>
      </c>
      <c r="AE30" s="42">
        <f t="shared" si="11"/>
      </c>
      <c r="AF30" s="42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L15" sqref="AL15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68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>
        <f>IF(COUNTBLANK(AD1)=0,VLOOKUP(AD1,$B$2:$C$11,2,FALSE),"")</f>
      </c>
      <c r="AW1" s="21">
        <f aca="true" t="shared" si="1" ref="AT1:AW16">IF(COUNTBLANK(AE1)=0,VLOOKUP(AE1,$B$2:$C$11,2,FALSE),"")</f>
      </c>
    </row>
    <row r="2" spans="1:49" ht="17.25" thickBot="1" thickTop="1">
      <c r="A2" s="6" t="str">
        <f>UPPER(MID($A$1,B2+1,1))</f>
        <v>H</v>
      </c>
      <c r="B2" s="6">
        <v>0</v>
      </c>
      <c r="C2" s="6" t="str">
        <f>A2</f>
        <v>H</v>
      </c>
      <c r="E2" s="8" t="s">
        <v>69</v>
      </c>
      <c r="F2" s="9">
        <f>100000000*F3+10000000*F4+1000000*F5+100000*F6+10000*F7+1000*F8+100*F9+10*F10+F11</f>
        <v>78498356</v>
      </c>
      <c r="G2" s="8" t="s">
        <v>82</v>
      </c>
      <c r="H2" s="7">
        <f>100000000*H3+10000000*H4+1000000*H5+100000*H6+10000*H7+1000*H8+100*H9+10*H10+H11</f>
        <v>317852</v>
      </c>
      <c r="I2" s="13" t="str">
        <f>CONCATENATE(CONCATENATE(I3,I4,I5,I6,I7),CONCATENATE(I8,I9,I10,I11))</f>
        <v>SOY</v>
      </c>
      <c r="J2" s="7">
        <f>FLOOR(F2/H2,1)</f>
        <v>246</v>
      </c>
      <c r="L2" s="7">
        <f>F2-H2*J2</f>
        <v>306764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f t="shared" si="0"/>
      </c>
      <c r="AL2" s="26">
        <v>0</v>
      </c>
      <c r="AM2" s="26">
        <v>1</v>
      </c>
      <c r="AN2" s="26">
        <v>2</v>
      </c>
      <c r="AO2" s="26">
        <v>3</v>
      </c>
      <c r="AP2" s="26">
        <v>4</v>
      </c>
      <c r="AQ2" s="26">
        <v>5</v>
      </c>
      <c r="AR2" s="26">
        <v>6</v>
      </c>
      <c r="AS2" s="26">
        <v>7</v>
      </c>
      <c r="AT2" s="26">
        <v>8</v>
      </c>
      <c r="AU2" s="26">
        <v>9</v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I</v>
      </c>
      <c r="B3" s="6">
        <v>1</v>
      </c>
      <c r="C3" s="6" t="str">
        <f aca="true" t="shared" si="3" ref="C3:C11">A3</f>
        <v>I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S</v>
      </c>
      <c r="B4" s="6">
        <v>2</v>
      </c>
      <c r="C4" s="6" t="str">
        <f t="shared" si="3"/>
        <v>S</v>
      </c>
      <c r="D4" s="3">
        <v>2</v>
      </c>
      <c r="E4" s="10" t="str">
        <f aca="true" t="shared" si="8" ref="E4:G11">IF(LEN(E$2)&gt;=10-$D4,UPPER(MID(E$2,$D4+LEN(E$2)-9,1)),"")</f>
        <v>G</v>
      </c>
      <c r="F4" s="11">
        <f t="shared" si="4"/>
        <v>7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>
        <v>2</v>
      </c>
      <c r="AB4" s="23">
        <v>4</v>
      </c>
      <c r="AC4" s="23">
        <v>6</v>
      </c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 t="str">
        <f t="shared" si="0"/>
        <v>S</v>
      </c>
      <c r="AT4" s="29" t="str">
        <f>IF(COUNTBLANK(AB4)=0,VLOOKUP(AB4,$B$2:$C$11,2,FALSE),"")</f>
        <v>O</v>
      </c>
      <c r="AU4" s="29" t="str">
        <f t="shared" si="1"/>
        <v>Y</v>
      </c>
      <c r="AV4" s="15">
        <f t="shared" si="1"/>
      </c>
      <c r="AW4" s="30">
        <f t="shared" si="1"/>
      </c>
    </row>
    <row r="5" spans="1:49" ht="17.25" thickBot="1" thickTop="1">
      <c r="A5" s="6" t="str">
        <f t="shared" si="2"/>
        <v>T</v>
      </c>
      <c r="B5" s="6">
        <v>3</v>
      </c>
      <c r="C5" s="6" t="str">
        <f t="shared" si="3"/>
        <v>T</v>
      </c>
      <c r="D5" s="3">
        <v>3</v>
      </c>
      <c r="E5" s="10" t="str">
        <f t="shared" si="8"/>
        <v>E</v>
      </c>
      <c r="F5" s="11">
        <f t="shared" si="4"/>
        <v>8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>IF(COUNTBLANK(AB5)=0,VLOOKUP(AB5,$B$2:$C$11,2,FALSE),"")</f>
      </c>
      <c r="AU5" s="35">
        <f t="shared" si="1"/>
      </c>
      <c r="AV5" s="15">
        <f t="shared" si="1"/>
      </c>
      <c r="AW5" s="30">
        <f t="shared" si="1"/>
      </c>
    </row>
    <row r="6" spans="1:49" ht="17.25" thickBot="1" thickTop="1">
      <c r="A6" s="6" t="str">
        <f t="shared" si="2"/>
        <v>O</v>
      </c>
      <c r="B6" s="6">
        <v>4</v>
      </c>
      <c r="C6" s="6" t="str">
        <f t="shared" si="3"/>
        <v>O</v>
      </c>
      <c r="D6" s="3">
        <v>4</v>
      </c>
      <c r="E6" s="10" t="str">
        <f t="shared" si="8"/>
        <v>O</v>
      </c>
      <c r="F6" s="11">
        <f t="shared" si="4"/>
        <v>4</v>
      </c>
      <c r="G6" s="10" t="str">
        <f t="shared" si="8"/>
        <v>T</v>
      </c>
      <c r="H6" s="4">
        <f t="shared" si="5"/>
        <v>3</v>
      </c>
      <c r="I6" s="10">
        <f t="shared" si="6"/>
      </c>
      <c r="J6" s="4">
        <f t="shared" si="7"/>
        <v>0</v>
      </c>
      <c r="N6" s="22"/>
      <c r="O6" s="23">
        <v>3</v>
      </c>
      <c r="P6" s="23">
        <v>1</v>
      </c>
      <c r="Q6" s="23">
        <v>7</v>
      </c>
      <c r="R6" s="23">
        <v>8</v>
      </c>
      <c r="S6" s="23">
        <v>5</v>
      </c>
      <c r="T6" s="23">
        <v>2</v>
      </c>
      <c r="U6" s="23"/>
      <c r="V6" s="36">
        <v>7</v>
      </c>
      <c r="W6" s="23">
        <v>8</v>
      </c>
      <c r="X6" s="23">
        <v>4</v>
      </c>
      <c r="Y6" s="23">
        <v>9</v>
      </c>
      <c r="Z6" s="23">
        <v>8</v>
      </c>
      <c r="AA6" s="23">
        <v>3</v>
      </c>
      <c r="AB6" s="23">
        <v>5</v>
      </c>
      <c r="AC6" s="23">
        <v>6</v>
      </c>
      <c r="AD6" s="23"/>
      <c r="AE6" s="23"/>
      <c r="AF6" s="28">
        <f t="shared" si="0"/>
      </c>
      <c r="AG6" s="15" t="str">
        <f t="shared" si="0"/>
        <v>T</v>
      </c>
      <c r="AH6" s="15" t="str">
        <f t="shared" si="0"/>
        <v>I</v>
      </c>
      <c r="AI6" s="15" t="str">
        <f t="shared" si="0"/>
        <v>G</v>
      </c>
      <c r="AJ6" s="15" t="str">
        <f t="shared" si="0"/>
        <v>E</v>
      </c>
      <c r="AK6" s="15" t="str">
        <f t="shared" si="0"/>
        <v>R</v>
      </c>
      <c r="AL6" s="15" t="str">
        <f t="shared" si="0"/>
        <v>S</v>
      </c>
      <c r="AM6" s="33">
        <f t="shared" si="0"/>
      </c>
      <c r="AN6" s="37" t="str">
        <f t="shared" si="0"/>
        <v>G</v>
      </c>
      <c r="AO6" s="15" t="str">
        <f t="shared" si="0"/>
        <v>E</v>
      </c>
      <c r="AP6" s="15" t="str">
        <f t="shared" si="0"/>
        <v>O</v>
      </c>
      <c r="AQ6" s="15" t="str">
        <f t="shared" si="0"/>
        <v>M</v>
      </c>
      <c r="AR6" s="15" t="str">
        <f t="shared" si="0"/>
        <v>E</v>
      </c>
      <c r="AS6" s="15" t="str">
        <f t="shared" si="0"/>
        <v>T</v>
      </c>
      <c r="AT6" s="15" t="str">
        <f>IF(COUNTBLANK(AB6)=0,VLOOKUP(AB6,$B$2:$C$11,2,FALSE),"")</f>
        <v>R</v>
      </c>
      <c r="AU6" s="15" t="str">
        <f t="shared" si="1"/>
        <v>Y</v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R</v>
      </c>
      <c r="B7" s="6">
        <v>5</v>
      </c>
      <c r="C7" s="6" t="str">
        <f t="shared" si="3"/>
        <v>R</v>
      </c>
      <c r="D7" s="3">
        <v>5</v>
      </c>
      <c r="E7" s="10" t="str">
        <f t="shared" si="8"/>
        <v>M</v>
      </c>
      <c r="F7" s="11">
        <f t="shared" si="4"/>
        <v>9</v>
      </c>
      <c r="G7" s="10" t="str">
        <f t="shared" si="8"/>
        <v>I</v>
      </c>
      <c r="H7" s="4">
        <f t="shared" si="5"/>
        <v>1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Y</v>
      </c>
      <c r="B8" s="6">
        <v>6</v>
      </c>
      <c r="C8" s="6" t="str">
        <f t="shared" si="3"/>
        <v>Y</v>
      </c>
      <c r="D8" s="3">
        <v>6</v>
      </c>
      <c r="E8" s="10" t="str">
        <f t="shared" si="8"/>
        <v>E</v>
      </c>
      <c r="F8" s="11">
        <f t="shared" si="4"/>
        <v>8</v>
      </c>
      <c r="G8" s="10" t="str">
        <f t="shared" si="8"/>
        <v>G</v>
      </c>
      <c r="H8" s="4">
        <f t="shared" si="5"/>
        <v>7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6</v>
      </c>
      <c r="W8" s="23">
        <v>3</v>
      </c>
      <c r="X8" s="23">
        <v>5</v>
      </c>
      <c r="Y8" s="23">
        <v>7</v>
      </c>
      <c r="Z8" s="23">
        <v>0</v>
      </c>
      <c r="AA8" s="23">
        <v>4</v>
      </c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Y</v>
      </c>
      <c r="AO8" s="46" t="str">
        <f t="shared" si="0"/>
        <v>T</v>
      </c>
      <c r="AP8" s="46" t="str">
        <f t="shared" si="0"/>
        <v>R</v>
      </c>
      <c r="AQ8" s="46" t="str">
        <f t="shared" si="0"/>
        <v>G</v>
      </c>
      <c r="AR8" s="46" t="str">
        <f>IF(COUNTBLANK(Z8)=0,VLOOKUP(Z8,$B$2:$C$11,2,FALSE),"")</f>
        <v>H</v>
      </c>
      <c r="AS8" s="46" t="str">
        <f>IF(COUNTBLANK(AA8)=0,VLOOKUP(AA8,$B$2:$C$11,2,FALSE),"")</f>
        <v>O</v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G</v>
      </c>
      <c r="B9" s="6">
        <v>7</v>
      </c>
      <c r="C9" s="6" t="str">
        <f t="shared" si="3"/>
        <v>G</v>
      </c>
      <c r="D9" s="3">
        <v>7</v>
      </c>
      <c r="E9" s="10" t="str">
        <f t="shared" si="8"/>
        <v>T</v>
      </c>
      <c r="F9" s="11">
        <f t="shared" si="4"/>
        <v>3</v>
      </c>
      <c r="G9" s="10" t="str">
        <f t="shared" si="8"/>
        <v>E</v>
      </c>
      <c r="H9" s="4">
        <f t="shared" si="5"/>
        <v>8</v>
      </c>
      <c r="I9" s="10" t="str">
        <f t="shared" si="6"/>
        <v>S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>IF(COUNTBLANK(AA9)=0,VLOOKUP(AA9,$B$2:$C$11,2,FALSE),"")</f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E</v>
      </c>
      <c r="B10" s="6">
        <v>8</v>
      </c>
      <c r="C10" s="6" t="str">
        <f t="shared" si="3"/>
        <v>E</v>
      </c>
      <c r="D10" s="3">
        <v>8</v>
      </c>
      <c r="E10" s="10" t="str">
        <f t="shared" si="8"/>
        <v>R</v>
      </c>
      <c r="F10" s="11">
        <f t="shared" si="4"/>
        <v>5</v>
      </c>
      <c r="G10" s="10" t="str">
        <f t="shared" si="8"/>
        <v>R</v>
      </c>
      <c r="H10" s="4">
        <f t="shared" si="5"/>
        <v>5</v>
      </c>
      <c r="I10" s="10" t="str">
        <f t="shared" si="6"/>
        <v>O</v>
      </c>
      <c r="J10" s="4">
        <f>FLOOR(J$2-10^(10-B10)*FLOOR(J$2/10^(10-B10),1),10^(9-B10))/10^(9-B10)</f>
        <v>4</v>
      </c>
      <c r="N10" s="22"/>
      <c r="O10" s="23"/>
      <c r="P10" s="23"/>
      <c r="Q10" s="23"/>
      <c r="R10" s="23"/>
      <c r="S10" s="23"/>
      <c r="T10" s="23"/>
      <c r="U10" s="23"/>
      <c r="V10" s="23">
        <v>1</v>
      </c>
      <c r="W10" s="23">
        <v>4</v>
      </c>
      <c r="X10" s="23">
        <v>9</v>
      </c>
      <c r="Y10" s="23">
        <v>2</v>
      </c>
      <c r="Z10" s="23">
        <v>7</v>
      </c>
      <c r="AA10" s="23">
        <v>9</v>
      </c>
      <c r="AB10" s="23">
        <v>5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 t="str">
        <f t="shared" si="0"/>
        <v>I</v>
      </c>
      <c r="AO10" s="26" t="str">
        <f t="shared" si="0"/>
        <v>O</v>
      </c>
      <c r="AP10" s="45" t="str">
        <f t="shared" si="0"/>
        <v>M</v>
      </c>
      <c r="AQ10" s="45" t="str">
        <f t="shared" si="0"/>
        <v>S</v>
      </c>
      <c r="AR10" s="26" t="str">
        <f t="shared" si="0"/>
        <v>G</v>
      </c>
      <c r="AS10" s="26" t="str">
        <f t="shared" si="0"/>
        <v>M</v>
      </c>
      <c r="AT10" s="26" t="str">
        <f t="shared" si="0"/>
        <v>R</v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M</v>
      </c>
      <c r="B11" s="6">
        <v>9</v>
      </c>
      <c r="C11" s="6" t="str">
        <f t="shared" si="3"/>
        <v>M</v>
      </c>
      <c r="D11" s="3">
        <v>9</v>
      </c>
      <c r="E11" s="10" t="str">
        <f t="shared" si="8"/>
        <v>Y</v>
      </c>
      <c r="F11" s="11">
        <f t="shared" si="4"/>
        <v>6</v>
      </c>
      <c r="G11" s="10" t="str">
        <f t="shared" si="8"/>
        <v>S</v>
      </c>
      <c r="H11" s="4">
        <f t="shared" si="5"/>
        <v>2</v>
      </c>
      <c r="I11" s="10" t="str">
        <f>IF(J$2&gt;=10^(9-B11),VLOOKUP(J11,$B$2:$C$11,2,FALSE),"")</f>
        <v>Y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1</v>
      </c>
      <c r="W12" s="23">
        <v>2</v>
      </c>
      <c r="X12" s="23">
        <v>7</v>
      </c>
      <c r="Y12" s="23">
        <v>1</v>
      </c>
      <c r="Z12" s="23">
        <v>4</v>
      </c>
      <c r="AA12" s="23">
        <v>0</v>
      </c>
      <c r="AB12" s="23">
        <v>8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46" t="str">
        <f t="shared" si="0"/>
        <v>I</v>
      </c>
      <c r="AO12" s="46" t="str">
        <f t="shared" si="0"/>
        <v>S</v>
      </c>
      <c r="AP12" s="46" t="str">
        <f t="shared" si="0"/>
        <v>G</v>
      </c>
      <c r="AQ12" s="46" t="str">
        <f t="shared" si="0"/>
        <v>I</v>
      </c>
      <c r="AR12" s="46" t="str">
        <f t="shared" si="0"/>
        <v>O</v>
      </c>
      <c r="AS12" s="46" t="str">
        <f>IF(COUNTBLANK(AA12)=0,VLOOKUP(AA12,$B$2:$C$11,2,FALSE),"")</f>
        <v>H</v>
      </c>
      <c r="AT12" s="46" t="str">
        <f>IF(COUNTBLANK(AB12)=0,VLOOKUP(AB12,$B$2:$C$11,2,FALSE),"")</f>
        <v>E</v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>IF(COUNTBLANK(AA13)=0,VLOOKUP(AA13,$B$2:$C$11,2,FALSE),"")</f>
      </c>
      <c r="AT13" s="26">
        <f>IF(COUNTBLANK(AB13)=0,VLOOKUP(AB13,$B$2:$C$11,2,FALSE),"")</f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>
        <v>2</v>
      </c>
      <c r="X14" s="23">
        <v>2</v>
      </c>
      <c r="Y14" s="23">
        <v>1</v>
      </c>
      <c r="Z14" s="23">
        <v>3</v>
      </c>
      <c r="AA14" s="23">
        <v>8</v>
      </c>
      <c r="AB14" s="23">
        <v>7</v>
      </c>
      <c r="AC14" s="23">
        <v>6</v>
      </c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 t="str">
        <f t="shared" si="0"/>
        <v>S</v>
      </c>
      <c r="AP14" s="26" t="str">
        <f t="shared" si="0"/>
        <v>S</v>
      </c>
      <c r="AQ14" s="26" t="str">
        <f t="shared" si="0"/>
        <v>I</v>
      </c>
      <c r="AR14" s="26" t="str">
        <f t="shared" si="0"/>
        <v>T</v>
      </c>
      <c r="AS14" s="26" t="str">
        <f t="shared" si="0"/>
        <v>E</v>
      </c>
      <c r="AT14" s="26" t="str">
        <f t="shared" si="0"/>
        <v>G</v>
      </c>
      <c r="AU14" s="26" t="str">
        <f t="shared" si="1"/>
        <v>Y</v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>
        <v>1</v>
      </c>
      <c r="X16" s="23">
        <v>9</v>
      </c>
      <c r="Y16" s="23">
        <v>0</v>
      </c>
      <c r="Z16" s="23">
        <v>7</v>
      </c>
      <c r="AA16" s="23">
        <v>1</v>
      </c>
      <c r="AB16" s="23">
        <v>1</v>
      </c>
      <c r="AC16" s="23">
        <v>2</v>
      </c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46" t="str">
        <f t="shared" si="0"/>
        <v>I</v>
      </c>
      <c r="AP16" s="46" t="str">
        <f t="shared" si="0"/>
        <v>M</v>
      </c>
      <c r="AQ16" s="46" t="str">
        <f t="shared" si="0"/>
        <v>H</v>
      </c>
      <c r="AR16" s="46" t="str">
        <f t="shared" si="0"/>
        <v>G</v>
      </c>
      <c r="AS16" s="46" t="str">
        <f t="shared" si="0"/>
        <v>I</v>
      </c>
      <c r="AT16" s="46" t="str">
        <f>IF(COUNTBLANK(AB16)=0,VLOOKUP(AB16,$B$2:$C$11,2,FALSE),"")</f>
        <v>I</v>
      </c>
      <c r="AU16" s="46" t="str">
        <f t="shared" si="1"/>
        <v>S</v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9" ref="AF17:AU30">IF(COUNTBLANK(N17)=0,VLOOKUP(N17,$B$2:$C$11,2,FALSE),"")</f>
      </c>
      <c r="AG17" s="26">
        <f t="shared" si="9"/>
      </c>
      <c r="AH17" s="26">
        <f t="shared" si="9"/>
      </c>
      <c r="AI17" s="26">
        <f t="shared" si="9"/>
      </c>
      <c r="AJ17" s="26">
        <f t="shared" si="9"/>
      </c>
      <c r="AK17" s="26">
        <f t="shared" si="9"/>
      </c>
      <c r="AL17" s="26">
        <f t="shared" si="9"/>
      </c>
      <c r="AM17" s="26">
        <f t="shared" si="9"/>
      </c>
      <c r="AN17" s="26">
        <f t="shared" si="9"/>
      </c>
      <c r="AO17" s="26">
        <f t="shared" si="9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>IF(COUNTBLANK(AB17)=0,VLOOKUP(AB17,$B$2:$C$11,2,FALSE),"")</f>
      </c>
      <c r="AU17" s="26">
        <f>IF(COUNTBLANK(AC17)=0,VLOOKUP(AC17,$B$2:$C$11,2,FALSE),"")</f>
      </c>
      <c r="AV17" s="26">
        <f aca="true" t="shared" si="10" ref="AV17:AW30">IF(COUNTBLANK(AD17)=0,VLOOKUP(AD17,$B$2:$C$11,2,FALSE),"")</f>
      </c>
      <c r="AW17" s="27">
        <f t="shared" si="10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3</v>
      </c>
      <c r="Y18" s="23">
        <v>0</v>
      </c>
      <c r="Z18" s="23">
        <v>6</v>
      </c>
      <c r="AA18" s="23">
        <v>7</v>
      </c>
      <c r="AB18" s="23">
        <v>6</v>
      </c>
      <c r="AC18" s="23">
        <v>4</v>
      </c>
      <c r="AD18" s="23"/>
      <c r="AE18" s="23"/>
      <c r="AF18" s="25">
        <f t="shared" si="9"/>
      </c>
      <c r="AG18" s="26">
        <f t="shared" si="9"/>
      </c>
      <c r="AH18" s="26">
        <f t="shared" si="9"/>
      </c>
      <c r="AI18" s="26">
        <f t="shared" si="9"/>
      </c>
      <c r="AJ18" s="26">
        <f t="shared" si="9"/>
      </c>
      <c r="AK18" s="26">
        <f t="shared" si="9"/>
      </c>
      <c r="AL18" s="26">
        <f t="shared" si="9"/>
      </c>
      <c r="AM18" s="26">
        <f t="shared" si="9"/>
      </c>
      <c r="AN18" s="26">
        <f t="shared" si="9"/>
      </c>
      <c r="AO18" s="26">
        <f t="shared" si="9"/>
      </c>
      <c r="AP18" s="26" t="str">
        <f t="shared" si="9"/>
        <v>T</v>
      </c>
      <c r="AQ18" s="26" t="str">
        <f t="shared" si="9"/>
        <v>H</v>
      </c>
      <c r="AR18" s="26" t="str">
        <f t="shared" si="9"/>
        <v>Y</v>
      </c>
      <c r="AS18" s="26" t="str">
        <f t="shared" si="9"/>
        <v>G</v>
      </c>
      <c r="AT18" s="26" t="str">
        <f t="shared" si="9"/>
        <v>Y</v>
      </c>
      <c r="AU18" s="26" t="str">
        <f t="shared" si="9"/>
        <v>O</v>
      </c>
      <c r="AV18" s="26">
        <f t="shared" si="10"/>
      </c>
      <c r="AW18" s="27">
        <f t="shared" si="10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9"/>
      </c>
      <c r="AG19" s="26">
        <f t="shared" si="9"/>
      </c>
      <c r="AH19" s="26">
        <f t="shared" si="9"/>
      </c>
      <c r="AI19" s="26">
        <f t="shared" si="9"/>
      </c>
      <c r="AJ19" s="26">
        <f t="shared" si="9"/>
      </c>
      <c r="AK19" s="26">
        <f t="shared" si="9"/>
      </c>
      <c r="AL19" s="26">
        <f t="shared" si="9"/>
      </c>
      <c r="AM19" s="26">
        <f t="shared" si="9"/>
      </c>
      <c r="AN19" s="26">
        <f t="shared" si="9"/>
      </c>
      <c r="AO19" s="26">
        <f t="shared" si="9"/>
      </c>
      <c r="AP19" s="26">
        <f t="shared" si="9"/>
      </c>
      <c r="AQ19" s="26">
        <f t="shared" si="9"/>
      </c>
      <c r="AR19" s="26">
        <f t="shared" si="9"/>
      </c>
      <c r="AS19" s="26">
        <f t="shared" si="9"/>
      </c>
      <c r="AT19" s="26">
        <f t="shared" si="9"/>
      </c>
      <c r="AU19" s="26">
        <f t="shared" si="9"/>
      </c>
      <c r="AV19" s="26">
        <f t="shared" si="10"/>
      </c>
      <c r="AW19" s="27">
        <f t="shared" si="10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9"/>
      </c>
      <c r="AG20" s="26">
        <f t="shared" si="9"/>
      </c>
      <c r="AH20" s="26">
        <f t="shared" si="9"/>
      </c>
      <c r="AI20" s="26">
        <f t="shared" si="9"/>
      </c>
      <c r="AJ20" s="26">
        <f t="shared" si="9"/>
      </c>
      <c r="AK20" s="26">
        <f t="shared" si="9"/>
      </c>
      <c r="AL20" s="26">
        <f t="shared" si="9"/>
      </c>
      <c r="AM20" s="26">
        <f t="shared" si="9"/>
      </c>
      <c r="AN20" s="26">
        <f t="shared" si="9"/>
      </c>
      <c r="AO20" s="26">
        <f t="shared" si="9"/>
      </c>
      <c r="AP20" s="26">
        <f t="shared" si="9"/>
      </c>
      <c r="AQ20" s="26">
        <f t="shared" si="9"/>
      </c>
      <c r="AR20" s="26">
        <f t="shared" si="9"/>
      </c>
      <c r="AS20" s="26">
        <f t="shared" si="9"/>
      </c>
      <c r="AT20" s="26">
        <f t="shared" si="9"/>
      </c>
      <c r="AU20" s="26">
        <f t="shared" si="9"/>
      </c>
      <c r="AV20" s="26">
        <f t="shared" si="10"/>
      </c>
      <c r="AW20" s="27">
        <f t="shared" si="10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9"/>
      </c>
      <c r="AG21" s="26">
        <f t="shared" si="9"/>
      </c>
      <c r="AH21" s="26">
        <f t="shared" si="9"/>
      </c>
      <c r="AI21" s="26">
        <f t="shared" si="9"/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10"/>
      </c>
      <c r="AW21" s="27">
        <f t="shared" si="10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9"/>
      </c>
      <c r="AG22" s="26">
        <f t="shared" si="9"/>
      </c>
      <c r="AH22" s="26">
        <f t="shared" si="9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10"/>
      </c>
      <c r="AW22" s="27">
        <f t="shared" si="10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9"/>
      </c>
      <c r="AG23" s="26">
        <f t="shared" si="9"/>
      </c>
      <c r="AH23" s="26">
        <f t="shared" si="9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10"/>
      </c>
      <c r="AW23" s="27">
        <f t="shared" si="10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9"/>
      </c>
      <c r="AG24" s="26">
        <f t="shared" si="9"/>
      </c>
      <c r="AH24" s="26">
        <f t="shared" si="9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10"/>
      </c>
      <c r="AW24" s="27">
        <f t="shared" si="10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9"/>
      </c>
      <c r="AG25" s="26">
        <f t="shared" si="9"/>
      </c>
      <c r="AH25" s="26">
        <f t="shared" si="9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10"/>
      </c>
      <c r="AW25" s="27">
        <f t="shared" si="10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9"/>
      </c>
      <c r="AG26" s="26">
        <f t="shared" si="9"/>
      </c>
      <c r="AH26" s="26">
        <f t="shared" si="9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10"/>
      </c>
      <c r="AW26" s="27">
        <f t="shared" si="10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9"/>
      </c>
      <c r="AG27" s="26">
        <f t="shared" si="9"/>
      </c>
      <c r="AH27" s="26">
        <f t="shared" si="9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10"/>
      </c>
      <c r="AW27" s="27">
        <f t="shared" si="10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9"/>
      </c>
      <c r="AG28" s="26">
        <f t="shared" si="9"/>
      </c>
      <c r="AH28" s="26">
        <f t="shared" si="9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10"/>
      </c>
      <c r="AW28" s="27">
        <f t="shared" si="10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9"/>
      </c>
      <c r="AG29" s="26">
        <f t="shared" si="9"/>
      </c>
      <c r="AH29" s="26">
        <f t="shared" si="9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10"/>
      </c>
      <c r="AW29" s="27">
        <f t="shared" si="10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9"/>
      </c>
      <c r="AG30" s="42">
        <f t="shared" si="9"/>
      </c>
      <c r="AH30" s="42">
        <f t="shared" si="9"/>
      </c>
      <c r="AI30" s="42">
        <f t="shared" si="9"/>
      </c>
      <c r="AJ30" s="42">
        <f t="shared" si="9"/>
      </c>
      <c r="AK30" s="42">
        <f t="shared" si="9"/>
      </c>
      <c r="AL30" s="42">
        <f t="shared" si="9"/>
      </c>
      <c r="AM30" s="42">
        <f t="shared" si="9"/>
      </c>
      <c r="AN30" s="42">
        <f t="shared" si="9"/>
      </c>
      <c r="AO30" s="42">
        <f t="shared" si="9"/>
      </c>
      <c r="AP30" s="42">
        <f t="shared" si="9"/>
      </c>
      <c r="AQ30" s="42">
        <f t="shared" si="9"/>
      </c>
      <c r="AR30" s="42">
        <f t="shared" si="9"/>
      </c>
      <c r="AS30" s="42">
        <f t="shared" si="9"/>
      </c>
      <c r="AT30" s="42">
        <f t="shared" si="9"/>
      </c>
      <c r="AU30" s="42">
        <f t="shared" si="9"/>
      </c>
      <c r="AV30" s="42">
        <f t="shared" si="10"/>
      </c>
      <c r="AW30" s="43">
        <f t="shared" si="10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U6" sqref="AU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70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T1:AW16">IF(COUNTBLANK(AE1)=0,VLOOKUP(AE1,$B$2:$C$11,2,FALSE),"")</f>
      </c>
    </row>
    <row r="2" spans="1:49" ht="17.25" thickBot="1" thickTop="1">
      <c r="A2" s="6" t="str">
        <f>UPPER(MID($A$1,B2+1,1))</f>
        <v>F</v>
      </c>
      <c r="B2" s="6">
        <v>0</v>
      </c>
      <c r="C2" s="6" t="str">
        <f>A2</f>
        <v>F</v>
      </c>
      <c r="E2" s="8" t="s">
        <v>71</v>
      </c>
      <c r="F2" s="9">
        <f>100000000*F3+10000000*F4+1000000*F5+100000*F6+10000*F7+1000*F8+100*F9+10*F10+F11</f>
        <v>2189452</v>
      </c>
      <c r="G2" s="8" t="s">
        <v>83</v>
      </c>
      <c r="H2" s="7">
        <f>100000000*H3+10000000*H4+1000000*H5+100000*H6+10000*H7+1000*H8+100*H9+10*H10+H11</f>
        <v>5921</v>
      </c>
      <c r="I2" s="13" t="str">
        <f>CONCATENATE(CONCATENATE(I3,I4,I5,I6,I7),CONCATENATE(I8,I9,I10,I11))</f>
        <v>TIE</v>
      </c>
      <c r="J2" s="7">
        <f>FLOOR(F2/H2,1)</f>
        <v>369</v>
      </c>
      <c r="L2" s="7">
        <f>F2-H2*J2</f>
        <v>4603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L</v>
      </c>
      <c r="B3" s="6">
        <v>1</v>
      </c>
      <c r="C3" s="6" t="str">
        <f aca="true" t="shared" si="3" ref="C3:C11">A3</f>
        <v>L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aca="true" t="shared" si="8" ref="AK3:AU3">IF(COUNTBLANK(S3)=0,VLOOKUP(S3,$B$2:$C$11,2,FALSE),"")</f>
      </c>
      <c r="AL3" s="26">
        <f t="shared" si="8"/>
      </c>
      <c r="AM3" s="26">
        <f t="shared" si="8"/>
      </c>
      <c r="AN3" s="26">
        <f t="shared" si="8"/>
      </c>
      <c r="AO3" s="26">
        <f t="shared" si="8"/>
      </c>
      <c r="AP3" s="26">
        <f t="shared" si="8"/>
      </c>
      <c r="AQ3" s="26">
        <f t="shared" si="8"/>
      </c>
      <c r="AR3" s="26">
        <f t="shared" si="8"/>
      </c>
      <c r="AS3" s="26">
        <f t="shared" si="8"/>
      </c>
      <c r="AT3" s="26">
        <f t="shared" si="8"/>
      </c>
      <c r="AU3" s="26">
        <f t="shared" si="8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A</v>
      </c>
      <c r="B4" s="6">
        <v>2</v>
      </c>
      <c r="C4" s="6" t="str">
        <f t="shared" si="3"/>
        <v>A</v>
      </c>
      <c r="D4" s="3">
        <v>2</v>
      </c>
      <c r="E4" s="10">
        <f aca="true" t="shared" si="9" ref="E4:G11">IF(LEN(E$2)&gt;=10-$D4,UPPER(MID(E$2,$D4+LEN(E$2)-9,1)),"")</f>
      </c>
      <c r="F4" s="11">
        <f t="shared" si="4"/>
        <v>0</v>
      </c>
      <c r="G4" s="10">
        <f t="shared" si="9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3</v>
      </c>
      <c r="AA4" s="23">
        <v>6</v>
      </c>
      <c r="AB4" s="23">
        <v>9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T</v>
      </c>
      <c r="AS4" s="29" t="str">
        <f t="shared" si="0"/>
        <v>I</v>
      </c>
      <c r="AT4" s="29" t="str">
        <f>IF(COUNTBLANK(AB4)=0,VLOOKUP(AB4,$B$2:$C$11,2,FALSE),"")</f>
        <v>E</v>
      </c>
      <c r="AU4" s="15">
        <f t="shared" si="1"/>
      </c>
      <c r="AV4" s="15">
        <f t="shared" si="1"/>
      </c>
      <c r="AW4" s="30">
        <f t="shared" si="1"/>
      </c>
    </row>
    <row r="5" spans="1:49" ht="17.25" thickBot="1" thickTop="1">
      <c r="A5" s="6" t="str">
        <f t="shared" si="2"/>
        <v>T</v>
      </c>
      <c r="B5" s="6">
        <v>3</v>
      </c>
      <c r="C5" s="6" t="str">
        <f t="shared" si="3"/>
        <v>T</v>
      </c>
      <c r="D5" s="3">
        <v>3</v>
      </c>
      <c r="E5" s="10" t="str">
        <f t="shared" si="9"/>
        <v>A</v>
      </c>
      <c r="F5" s="11">
        <f t="shared" si="4"/>
        <v>2</v>
      </c>
      <c r="G5" s="10">
        <f t="shared" si="9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>IF(COUNTBLANK(AB5)=0,VLOOKUP(AB5,$B$2:$C$11,2,FALSE),"")</f>
      </c>
      <c r="AU5" s="15">
        <f t="shared" si="1"/>
      </c>
      <c r="AV5" s="15">
        <f t="shared" si="1"/>
      </c>
      <c r="AW5" s="30">
        <f t="shared" si="1"/>
      </c>
    </row>
    <row r="6" spans="1:49" ht="17.25" thickBot="1" thickTop="1">
      <c r="A6" s="6" t="str">
        <f t="shared" si="2"/>
        <v>B</v>
      </c>
      <c r="B6" s="6">
        <v>4</v>
      </c>
      <c r="C6" s="6" t="str">
        <f t="shared" si="3"/>
        <v>B</v>
      </c>
      <c r="D6" s="3">
        <v>4</v>
      </c>
      <c r="E6" s="10" t="str">
        <f t="shared" si="9"/>
        <v>L</v>
      </c>
      <c r="F6" s="11">
        <f t="shared" si="4"/>
        <v>1</v>
      </c>
      <c r="G6" s="10">
        <f t="shared" si="9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5</v>
      </c>
      <c r="R6" s="23">
        <v>9</v>
      </c>
      <c r="S6" s="23">
        <v>2</v>
      </c>
      <c r="T6" s="23">
        <v>1</v>
      </c>
      <c r="U6" s="23"/>
      <c r="V6" s="36">
        <v>2</v>
      </c>
      <c r="W6" s="23">
        <v>1</v>
      </c>
      <c r="X6" s="23">
        <v>8</v>
      </c>
      <c r="Y6" s="23">
        <v>9</v>
      </c>
      <c r="Z6" s="23">
        <v>4</v>
      </c>
      <c r="AA6" s="23">
        <v>5</v>
      </c>
      <c r="AB6" s="23">
        <v>2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R</v>
      </c>
      <c r="AJ6" s="15" t="str">
        <f t="shared" si="0"/>
        <v>E</v>
      </c>
      <c r="AK6" s="15" t="str">
        <f t="shared" si="0"/>
        <v>A</v>
      </c>
      <c r="AL6" s="15" t="str">
        <f t="shared" si="0"/>
        <v>L</v>
      </c>
      <c r="AM6" s="33">
        <f t="shared" si="0"/>
      </c>
      <c r="AN6" s="37" t="str">
        <f t="shared" si="0"/>
        <v>A</v>
      </c>
      <c r="AO6" s="15" t="str">
        <f t="shared" si="0"/>
        <v>L</v>
      </c>
      <c r="AP6" s="15" t="str">
        <f t="shared" si="0"/>
        <v>G</v>
      </c>
      <c r="AQ6" s="15" t="str">
        <f t="shared" si="0"/>
        <v>E</v>
      </c>
      <c r="AR6" s="15" t="str">
        <f t="shared" si="0"/>
        <v>B</v>
      </c>
      <c r="AS6" s="15" t="str">
        <f t="shared" si="0"/>
        <v>R</v>
      </c>
      <c r="AT6" s="15" t="str">
        <f>IF(COUNTBLANK(AB6)=0,VLOOKUP(AB6,$B$2:$C$11,2,FALSE),"")</f>
        <v>A</v>
      </c>
      <c r="AU6" s="15">
        <f t="shared" si="1"/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R</v>
      </c>
      <c r="B7" s="6">
        <v>5</v>
      </c>
      <c r="C7" s="6" t="str">
        <f t="shared" si="3"/>
        <v>R</v>
      </c>
      <c r="D7" s="3">
        <v>5</v>
      </c>
      <c r="E7" s="10" t="str">
        <f t="shared" si="9"/>
        <v>G</v>
      </c>
      <c r="F7" s="11">
        <f t="shared" si="4"/>
        <v>8</v>
      </c>
      <c r="G7" s="10">
        <f t="shared" si="9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I</v>
      </c>
      <c r="B8" s="6">
        <v>6</v>
      </c>
      <c r="C8" s="6" t="str">
        <f t="shared" si="3"/>
        <v>I</v>
      </c>
      <c r="D8" s="3">
        <v>6</v>
      </c>
      <c r="E8" s="10" t="str">
        <f t="shared" si="9"/>
        <v>E</v>
      </c>
      <c r="F8" s="11">
        <f t="shared" si="4"/>
        <v>9</v>
      </c>
      <c r="G8" s="10" t="str">
        <f t="shared" si="9"/>
        <v>R</v>
      </c>
      <c r="H8" s="4">
        <f t="shared" si="5"/>
        <v>5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1</v>
      </c>
      <c r="W8" s="23">
        <v>7</v>
      </c>
      <c r="X8" s="23">
        <v>7</v>
      </c>
      <c r="Y8" s="23">
        <v>6</v>
      </c>
      <c r="Z8" s="23">
        <v>3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L</v>
      </c>
      <c r="AO8" s="46" t="str">
        <f t="shared" si="0"/>
        <v>D</v>
      </c>
      <c r="AP8" s="46" t="str">
        <f t="shared" si="0"/>
        <v>D</v>
      </c>
      <c r="AQ8" s="46" t="str">
        <f t="shared" si="0"/>
        <v>I</v>
      </c>
      <c r="AR8" s="46" t="str">
        <f>IF(COUNTBLANK(Z8)=0,VLOOKUP(Z8,$B$2:$C$11,2,FALSE),"")</f>
        <v>T</v>
      </c>
      <c r="AS8" s="46">
        <f>IF(COUNTBLANK(AA8)=0,VLOOKUP(AA8,$B$2:$C$11,2,FALSE),"")</f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D</v>
      </c>
      <c r="B9" s="6">
        <v>7</v>
      </c>
      <c r="C9" s="6" t="str">
        <f t="shared" si="3"/>
        <v>D</v>
      </c>
      <c r="D9" s="3">
        <v>7</v>
      </c>
      <c r="E9" s="10" t="str">
        <f t="shared" si="9"/>
        <v>B</v>
      </c>
      <c r="F9" s="11">
        <f t="shared" si="4"/>
        <v>4</v>
      </c>
      <c r="G9" s="10" t="str">
        <f t="shared" si="9"/>
        <v>E</v>
      </c>
      <c r="H9" s="4">
        <f t="shared" si="5"/>
        <v>9</v>
      </c>
      <c r="I9" s="10" t="str">
        <f t="shared" si="6"/>
        <v>T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>IF(COUNTBLANK(AA9)=0,VLOOKUP(AA9,$B$2:$C$11,2,FALSE),"")</f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G</v>
      </c>
      <c r="B10" s="6">
        <v>8</v>
      </c>
      <c r="C10" s="6" t="str">
        <f t="shared" si="3"/>
        <v>G</v>
      </c>
      <c r="D10" s="3">
        <v>8</v>
      </c>
      <c r="E10" s="10" t="str">
        <f t="shared" si="9"/>
        <v>R</v>
      </c>
      <c r="F10" s="11">
        <f t="shared" si="4"/>
        <v>5</v>
      </c>
      <c r="G10" s="10" t="str">
        <f t="shared" si="9"/>
        <v>A</v>
      </c>
      <c r="H10" s="4">
        <f t="shared" si="5"/>
        <v>2</v>
      </c>
      <c r="I10" s="10" t="str">
        <f t="shared" si="6"/>
        <v>I</v>
      </c>
      <c r="J10" s="4">
        <f>FLOOR(J$2-10^(10-B10)*FLOOR(J$2/10^(10-B10),1),10^(9-B10))/10^(9-B10)</f>
        <v>6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4</v>
      </c>
      <c r="X10" s="23">
        <v>1</v>
      </c>
      <c r="Y10" s="23">
        <v>3</v>
      </c>
      <c r="Z10" s="23">
        <v>1</v>
      </c>
      <c r="AA10" s="23">
        <v>5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B</v>
      </c>
      <c r="AP10" s="45" t="str">
        <f t="shared" si="0"/>
        <v>L</v>
      </c>
      <c r="AQ10" s="45" t="str">
        <f t="shared" si="0"/>
        <v>T</v>
      </c>
      <c r="AR10" s="26" t="str">
        <f t="shared" si="0"/>
        <v>L</v>
      </c>
      <c r="AS10" s="26" t="str">
        <f t="shared" si="0"/>
        <v>R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E</v>
      </c>
      <c r="B11" s="6">
        <v>9</v>
      </c>
      <c r="C11" s="6" t="str">
        <f t="shared" si="3"/>
        <v>E</v>
      </c>
      <c r="D11" s="3">
        <v>9</v>
      </c>
      <c r="E11" s="10" t="str">
        <f t="shared" si="9"/>
        <v>A</v>
      </c>
      <c r="F11" s="11">
        <f t="shared" si="4"/>
        <v>2</v>
      </c>
      <c r="G11" s="10" t="str">
        <f t="shared" si="9"/>
        <v>L</v>
      </c>
      <c r="H11" s="4">
        <f t="shared" si="5"/>
        <v>1</v>
      </c>
      <c r="I11" s="10" t="str">
        <f>IF(J$2&gt;=10^(9-B11),VLOOKUP(J11,$B$2:$C$11,2,FALSE),"")</f>
        <v>E</v>
      </c>
      <c r="J11" s="4">
        <f>FLOOR(J$2-10^(10-B11)*FLOOR(J$2/10^(10-B11),1),10^(9-B11))/10^(9-B11)</f>
        <v>9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3</v>
      </c>
      <c r="X12" s="23">
        <v>5</v>
      </c>
      <c r="Y12" s="23">
        <v>5</v>
      </c>
      <c r="Z12" s="23">
        <v>2</v>
      </c>
      <c r="AA12" s="23">
        <v>6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T</v>
      </c>
      <c r="AP12" s="46" t="str">
        <f t="shared" si="0"/>
        <v>R</v>
      </c>
      <c r="AQ12" s="46" t="str">
        <f t="shared" si="0"/>
        <v>R</v>
      </c>
      <c r="AR12" s="46" t="str">
        <f t="shared" si="0"/>
        <v>A</v>
      </c>
      <c r="AS12" s="46" t="str">
        <f>IF(COUNTBLANK(AA12)=0,VLOOKUP(AA12,$B$2:$C$11,2,FALSE),"")</f>
        <v>I</v>
      </c>
      <c r="AT12" s="26">
        <f t="shared" si="0"/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>IF(COUNTBLANK(AA13)=0,VLOOKUP(AA13,$B$2:$C$11,2,FALSE),"")</f>
      </c>
      <c r="AT13" s="26">
        <f t="shared" si="0"/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5</v>
      </c>
      <c r="Y14" s="23">
        <v>7</v>
      </c>
      <c r="Z14" s="23">
        <v>8</v>
      </c>
      <c r="AA14" s="23">
        <v>9</v>
      </c>
      <c r="AB14" s="23">
        <v>2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R</v>
      </c>
      <c r="AQ14" s="26" t="str">
        <f t="shared" si="0"/>
        <v>D</v>
      </c>
      <c r="AR14" s="26" t="str">
        <f t="shared" si="0"/>
        <v>G</v>
      </c>
      <c r="AS14" s="26" t="str">
        <f t="shared" si="0"/>
        <v>E</v>
      </c>
      <c r="AT14" s="26" t="str">
        <f t="shared" si="0"/>
        <v>A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5</v>
      </c>
      <c r="Y16" s="23">
        <v>3</v>
      </c>
      <c r="Z16" s="23">
        <v>2</v>
      </c>
      <c r="AA16" s="23">
        <v>8</v>
      </c>
      <c r="AB16" s="23">
        <v>9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R</v>
      </c>
      <c r="AQ16" s="46" t="str">
        <f t="shared" si="0"/>
        <v>T</v>
      </c>
      <c r="AR16" s="46" t="str">
        <f t="shared" si="0"/>
        <v>A</v>
      </c>
      <c r="AS16" s="46" t="str">
        <f t="shared" si="0"/>
        <v>G</v>
      </c>
      <c r="AT16" s="46" t="str">
        <f>IF(COUNTBLANK(AB16)=0,VLOOKUP(AB16,$B$2:$C$11,2,FALSE),"")</f>
        <v>E</v>
      </c>
      <c r="AU16" s="26">
        <f t="shared" si="1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>IF(COUNTBLANK(AB17)=0,VLOOKUP(AB17,$B$2:$C$11,2,FALSE),"")</f>
      </c>
      <c r="AU17" s="26">
        <f>IF(COUNTBLANK(AC17)=0,VLOOKUP(AC17,$B$2:$C$11,2,FALSE),"")</f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4</v>
      </c>
      <c r="Z18" s="23">
        <v>6</v>
      </c>
      <c r="AA18" s="23">
        <v>0</v>
      </c>
      <c r="AB18" s="23">
        <v>3</v>
      </c>
      <c r="AC18" s="23"/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B</v>
      </c>
      <c r="AR18" s="26" t="str">
        <f t="shared" si="10"/>
        <v>I</v>
      </c>
      <c r="AS18" s="26" t="str">
        <f t="shared" si="10"/>
        <v>F</v>
      </c>
      <c r="AT18" s="26" t="str">
        <f t="shared" si="10"/>
        <v>T</v>
      </c>
      <c r="AU18" s="26">
        <f t="shared" si="10"/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26">
        <f t="shared" si="10"/>
      </c>
      <c r="AR20" s="26">
        <f t="shared" si="10"/>
      </c>
      <c r="AS20" s="26">
        <f t="shared" si="10"/>
      </c>
      <c r="AT20" s="26">
        <f t="shared" si="10"/>
      </c>
      <c r="AU20" s="26">
        <f t="shared" si="10"/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>
        <f t="shared" si="10"/>
      </c>
      <c r="AS22" s="26">
        <f t="shared" si="10"/>
      </c>
      <c r="AT22" s="26">
        <f t="shared" si="10"/>
      </c>
      <c r="AU22" s="26">
        <f t="shared" si="10"/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U7" sqref="AU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72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>
        <f aca="true" t="shared" si="1" ref="AT1:AV2">IF(COUNTBLANK(AB1)=0,VLOOKUP(AB1,$B$2:$C$11,2,FALSE),"")</f>
      </c>
      <c r="AU1" s="20">
        <f t="shared" si="1"/>
      </c>
      <c r="AV1" s="20">
        <f t="shared" si="1"/>
      </c>
      <c r="AW1" s="21">
        <f aca="true" t="shared" si="2" ref="AT1:AW16">IF(COUNTBLANK(AE1)=0,VLOOKUP(AE1,$B$2:$C$11,2,FALSE),"")</f>
      </c>
    </row>
    <row r="2" spans="1:49" ht="17.25" thickBot="1" thickTop="1">
      <c r="A2" s="6" t="str">
        <f>UPPER(MID($A$1,B2+1,1))</f>
        <v>W</v>
      </c>
      <c r="B2" s="6">
        <v>0</v>
      </c>
      <c r="C2" s="6" t="str">
        <f>A2</f>
        <v>W</v>
      </c>
      <c r="E2" s="8" t="s">
        <v>73</v>
      </c>
      <c r="F2" s="9">
        <f>100000000*F3+10000000*F4+1000000*F5+100000*F6+10000*F7+1000*F8+100*F9+10*F10+F11</f>
        <v>410264</v>
      </c>
      <c r="G2" s="8" t="s">
        <v>84</v>
      </c>
      <c r="H2" s="7">
        <f>100000000*H3+10000000*H4+1000000*H5+100000*H6+10000*H7+1000*H8+100*H9+10*H10+H11</f>
        <v>1915</v>
      </c>
      <c r="I2" s="13" t="str">
        <f>CONCATENATE(CONCATENATE(I3,I4,I5,I6,I7),CONCATENATE(I8,I9,I10,I11))</f>
        <v>TEN</v>
      </c>
      <c r="J2" s="7">
        <f>FLOOR(F2/H2,1)</f>
        <v>214</v>
      </c>
      <c r="L2" s="7">
        <f>F2-H2*J2</f>
        <v>454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v>0</v>
      </c>
      <c r="AK2" s="26">
        <v>1</v>
      </c>
      <c r="AL2" s="26">
        <v>2</v>
      </c>
      <c r="AM2" s="26">
        <v>3</v>
      </c>
      <c r="AN2" s="26">
        <v>4</v>
      </c>
      <c r="AO2" s="26">
        <v>5</v>
      </c>
      <c r="AP2" s="26">
        <v>6</v>
      </c>
      <c r="AQ2" s="26">
        <v>7</v>
      </c>
      <c r="AR2" s="26">
        <v>8</v>
      </c>
      <c r="AS2" s="26">
        <v>9</v>
      </c>
      <c r="AT2" s="26">
        <f t="shared" si="1"/>
      </c>
      <c r="AU2" s="26">
        <f t="shared" si="1"/>
      </c>
      <c r="AV2" s="26">
        <f t="shared" si="1"/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E</v>
      </c>
      <c r="B3" s="6">
        <v>1</v>
      </c>
      <c r="C3" s="6" t="str">
        <f aca="true" t="shared" si="4" ref="C3:C11">A3</f>
        <v>E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2"/>
      </c>
      <c r="AV3" s="26">
        <f t="shared" si="2"/>
      </c>
      <c r="AW3" s="27">
        <f t="shared" si="2"/>
      </c>
    </row>
    <row r="4" spans="1:49" ht="17.25" thickBot="1" thickTop="1">
      <c r="A4" s="6" t="str">
        <f t="shared" si="3"/>
        <v>T</v>
      </c>
      <c r="B4" s="6">
        <v>2</v>
      </c>
      <c r="C4" s="6" t="str">
        <f t="shared" si="4"/>
        <v>T</v>
      </c>
      <c r="D4" s="3">
        <v>2</v>
      </c>
      <c r="E4" s="10">
        <f aca="true" t="shared" si="9" ref="E4:G11">IF(LEN(E$2)&gt;=10-$D4,UPPER(MID(E$2,$D4+LEN(E$2)-9,1)),"")</f>
      </c>
      <c r="F4" s="11">
        <f t="shared" si="5"/>
        <v>0</v>
      </c>
      <c r="G4" s="10">
        <f t="shared" si="9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2</v>
      </c>
      <c r="Z4" s="23">
        <v>1</v>
      </c>
      <c r="AA4" s="23">
        <v>4</v>
      </c>
      <c r="AB4" s="23"/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 t="str">
        <f t="shared" si="0"/>
        <v>T</v>
      </c>
      <c r="AR4" s="29" t="str">
        <f t="shared" si="0"/>
        <v>E</v>
      </c>
      <c r="AS4" s="29" t="str">
        <f t="shared" si="0"/>
        <v>N</v>
      </c>
      <c r="AT4" s="15">
        <f t="shared" si="0"/>
      </c>
      <c r="AU4" s="15">
        <f t="shared" si="2"/>
      </c>
      <c r="AV4" s="15">
        <f>IF(COUNTBLANK(AD4)=0,VLOOKUP(AD4,$B$2:$C$11,2,FALSE),"")</f>
      </c>
      <c r="AW4" s="30">
        <f t="shared" si="2"/>
      </c>
    </row>
    <row r="5" spans="1:49" ht="17.25" thickBot="1" thickTop="1">
      <c r="A5" s="6" t="str">
        <f t="shared" si="3"/>
        <v>A</v>
      </c>
      <c r="B5" s="6">
        <v>3</v>
      </c>
      <c r="C5" s="6" t="str">
        <f t="shared" si="4"/>
        <v>A</v>
      </c>
      <c r="D5" s="3">
        <v>3</v>
      </c>
      <c r="E5" s="10">
        <f t="shared" si="9"/>
      </c>
      <c r="F5" s="11">
        <f t="shared" si="5"/>
        <v>0</v>
      </c>
      <c r="G5" s="10">
        <f t="shared" si="9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15">
        <f t="shared" si="0"/>
      </c>
      <c r="AU5" s="15">
        <f t="shared" si="2"/>
      </c>
      <c r="AV5" s="15">
        <f>IF(COUNTBLANK(AD5)=0,VLOOKUP(AD5,$B$2:$C$11,2,FALSE),"")</f>
      </c>
      <c r="AW5" s="30">
        <f t="shared" si="2"/>
      </c>
    </row>
    <row r="6" spans="1:49" ht="17.25" thickBot="1" thickTop="1">
      <c r="A6" s="6" t="str">
        <f t="shared" si="3"/>
        <v>N</v>
      </c>
      <c r="B6" s="6">
        <v>4</v>
      </c>
      <c r="C6" s="6" t="str">
        <f t="shared" si="4"/>
        <v>N</v>
      </c>
      <c r="D6" s="3">
        <v>4</v>
      </c>
      <c r="E6" s="10" t="str">
        <f t="shared" si="9"/>
        <v>N</v>
      </c>
      <c r="F6" s="11">
        <f t="shared" si="5"/>
        <v>4</v>
      </c>
      <c r="G6" s="10">
        <f t="shared" si="9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/>
      <c r="Q6" s="23">
        <v>1</v>
      </c>
      <c r="R6" s="23">
        <v>9</v>
      </c>
      <c r="S6" s="23">
        <v>1</v>
      </c>
      <c r="T6" s="23">
        <v>5</v>
      </c>
      <c r="U6" s="23"/>
      <c r="V6" s="36">
        <v>4</v>
      </c>
      <c r="W6" s="23">
        <v>1</v>
      </c>
      <c r="X6" s="23">
        <v>0</v>
      </c>
      <c r="Y6" s="23">
        <v>2</v>
      </c>
      <c r="Z6" s="23">
        <v>6</v>
      </c>
      <c r="AA6" s="23">
        <v>4</v>
      </c>
      <c r="AB6" s="23"/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E</v>
      </c>
      <c r="AJ6" s="15" t="str">
        <f t="shared" si="0"/>
        <v>Y</v>
      </c>
      <c r="AK6" s="15" t="str">
        <f t="shared" si="0"/>
        <v>E</v>
      </c>
      <c r="AL6" s="15" t="str">
        <f t="shared" si="0"/>
        <v>D</v>
      </c>
      <c r="AM6" s="33">
        <f t="shared" si="0"/>
      </c>
      <c r="AN6" s="37" t="str">
        <f t="shared" si="0"/>
        <v>N</v>
      </c>
      <c r="AO6" s="15" t="str">
        <f t="shared" si="0"/>
        <v>E</v>
      </c>
      <c r="AP6" s="15" t="str">
        <f t="shared" si="0"/>
        <v>W</v>
      </c>
      <c r="AQ6" s="15" t="str">
        <f t="shared" si="0"/>
        <v>T</v>
      </c>
      <c r="AR6" s="15" t="str">
        <f t="shared" si="0"/>
        <v>O</v>
      </c>
      <c r="AS6" s="15" t="str">
        <f t="shared" si="0"/>
        <v>N</v>
      </c>
      <c r="AT6" s="15">
        <f>IF(COUNTBLANK(AB6)=0,VLOOKUP(AB6,$B$2:$C$11,2,FALSE),"")</f>
      </c>
      <c r="AU6" s="15">
        <f>IF(COUNTBLANK(AC6)=0,VLOOKUP(AC6,$B$2:$C$11,2,FALSE),"")</f>
      </c>
      <c r="AV6" s="15">
        <f t="shared" si="2"/>
      </c>
      <c r="AW6" s="30">
        <f t="shared" si="2"/>
      </c>
    </row>
    <row r="7" spans="1:49" ht="17.25" thickBot="1" thickTop="1">
      <c r="A7" s="6" t="str">
        <f t="shared" si="3"/>
        <v>D</v>
      </c>
      <c r="B7" s="6">
        <v>5</v>
      </c>
      <c r="C7" s="6" t="str">
        <f t="shared" si="4"/>
        <v>D</v>
      </c>
      <c r="D7" s="3">
        <v>5</v>
      </c>
      <c r="E7" s="10" t="str">
        <f t="shared" si="9"/>
        <v>E</v>
      </c>
      <c r="F7" s="11">
        <f t="shared" si="5"/>
        <v>1</v>
      </c>
      <c r="G7" s="10">
        <f t="shared" si="9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>IF(COUNTBLANK(Z7)=0,VLOOKUP(Z7,$B$2:$C$11,2,FALSE),"")</f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O</v>
      </c>
      <c r="B8" s="6">
        <v>6</v>
      </c>
      <c r="C8" s="6" t="str">
        <f t="shared" si="4"/>
        <v>O</v>
      </c>
      <c r="D8" s="3">
        <v>6</v>
      </c>
      <c r="E8" s="10" t="str">
        <f t="shared" si="9"/>
        <v>W</v>
      </c>
      <c r="F8" s="11">
        <f t="shared" si="5"/>
        <v>0</v>
      </c>
      <c r="G8" s="10" t="str">
        <f t="shared" si="9"/>
        <v>E</v>
      </c>
      <c r="H8" s="4">
        <f t="shared" si="6"/>
        <v>1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/>
      <c r="U8" s="23"/>
      <c r="V8" s="23">
        <v>3</v>
      </c>
      <c r="W8" s="23">
        <v>8</v>
      </c>
      <c r="X8" s="23">
        <v>3</v>
      </c>
      <c r="Y8" s="23">
        <v>0</v>
      </c>
      <c r="Z8" s="23"/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A</v>
      </c>
      <c r="AO8" s="46" t="str">
        <f t="shared" si="0"/>
        <v>L</v>
      </c>
      <c r="AP8" s="46" t="str">
        <f t="shared" si="0"/>
        <v>A</v>
      </c>
      <c r="AQ8" s="46" t="str">
        <f t="shared" si="0"/>
        <v>W</v>
      </c>
      <c r="AR8" s="26">
        <f>IF(COUNTBLANK(Z8)=0,VLOOKUP(Z8,$B$2:$C$11,2,FALSE),"")</f>
      </c>
      <c r="AS8" s="26">
        <f t="shared" si="0"/>
      </c>
      <c r="AT8" s="26">
        <f t="shared" si="2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I</v>
      </c>
      <c r="B9" s="6">
        <v>7</v>
      </c>
      <c r="C9" s="6" t="str">
        <f t="shared" si="4"/>
        <v>I</v>
      </c>
      <c r="D9" s="3">
        <v>7</v>
      </c>
      <c r="E9" s="10" t="str">
        <f t="shared" si="9"/>
        <v>T</v>
      </c>
      <c r="F9" s="11">
        <f t="shared" si="5"/>
        <v>2</v>
      </c>
      <c r="G9" s="10" t="str">
        <f t="shared" si="9"/>
        <v>Y</v>
      </c>
      <c r="H9" s="4">
        <f t="shared" si="6"/>
        <v>9</v>
      </c>
      <c r="I9" s="10" t="str">
        <f t="shared" si="7"/>
        <v>T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 t="shared" si="0"/>
      </c>
      <c r="AT9" s="26">
        <f t="shared" si="2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L</v>
      </c>
      <c r="B10" s="6">
        <v>8</v>
      </c>
      <c r="C10" s="6" t="str">
        <f t="shared" si="4"/>
        <v>L</v>
      </c>
      <c r="D10" s="3">
        <v>8</v>
      </c>
      <c r="E10" s="10" t="str">
        <f t="shared" si="9"/>
        <v>O</v>
      </c>
      <c r="F10" s="11">
        <f t="shared" si="5"/>
        <v>6</v>
      </c>
      <c r="G10" s="10" t="str">
        <f t="shared" si="9"/>
        <v>E</v>
      </c>
      <c r="H10" s="4">
        <f t="shared" si="6"/>
        <v>1</v>
      </c>
      <c r="I10" s="10" t="str">
        <f t="shared" si="7"/>
        <v>E</v>
      </c>
      <c r="J10" s="4">
        <f>FLOOR(J$2-10^(10-B10)*FLOOR(J$2/10^(10-B10),1),10^(9-B10))/10^(9-B10)</f>
        <v>1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2</v>
      </c>
      <c r="X10" s="23">
        <v>7</v>
      </c>
      <c r="Y10" s="23">
        <v>2</v>
      </c>
      <c r="Z10" s="23">
        <v>6</v>
      </c>
      <c r="AA10" s="23"/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T</v>
      </c>
      <c r="AP10" s="45" t="str">
        <f t="shared" si="0"/>
        <v>I</v>
      </c>
      <c r="AQ10" s="45" t="str">
        <f t="shared" si="0"/>
        <v>T</v>
      </c>
      <c r="AR10" s="26" t="str">
        <f t="shared" si="0"/>
        <v>O</v>
      </c>
      <c r="AS10" s="26">
        <f t="shared" si="0"/>
      </c>
      <c r="AT10" s="26">
        <f t="shared" si="0"/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Y</v>
      </c>
      <c r="B11" s="6">
        <v>9</v>
      </c>
      <c r="C11" s="6" t="str">
        <f t="shared" si="4"/>
        <v>Y</v>
      </c>
      <c r="D11" s="3">
        <v>9</v>
      </c>
      <c r="E11" s="10" t="str">
        <f t="shared" si="9"/>
        <v>N</v>
      </c>
      <c r="F11" s="11">
        <f t="shared" si="5"/>
        <v>4</v>
      </c>
      <c r="G11" s="10" t="str">
        <f t="shared" si="9"/>
        <v>D</v>
      </c>
      <c r="H11" s="4">
        <f t="shared" si="6"/>
        <v>5</v>
      </c>
      <c r="I11" s="10" t="str">
        <f>IF(J$2&gt;=10^(9-B11),VLOOKUP(J11,$B$2:$C$11,2,FALSE),"")</f>
        <v>N</v>
      </c>
      <c r="J11" s="4">
        <f>FLOOR(J$2-10^(10-B11)*FLOOR(J$2/10^(10-B11),1),10^(9-B11))/10^(9-B11)</f>
        <v>4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2"/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1</v>
      </c>
      <c r="X12" s="23">
        <v>9</v>
      </c>
      <c r="Y12" s="23">
        <v>1</v>
      </c>
      <c r="Z12" s="23">
        <v>5</v>
      </c>
      <c r="AA12" s="23"/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E</v>
      </c>
      <c r="AP12" s="46" t="str">
        <f t="shared" si="0"/>
        <v>Y</v>
      </c>
      <c r="AQ12" s="46" t="str">
        <f t="shared" si="0"/>
        <v>E</v>
      </c>
      <c r="AR12" s="46" t="str">
        <f t="shared" si="0"/>
        <v>D</v>
      </c>
      <c r="AS12" s="26">
        <f t="shared" si="0"/>
      </c>
      <c r="AT12" s="26">
        <f t="shared" si="0"/>
      </c>
      <c r="AU12" s="26">
        <f t="shared" si="0"/>
      </c>
      <c r="AV12" s="26">
        <f t="shared" si="2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2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8</v>
      </c>
      <c r="Y14" s="23">
        <v>1</v>
      </c>
      <c r="Z14" s="23">
        <v>1</v>
      </c>
      <c r="AA14" s="23">
        <v>4</v>
      </c>
      <c r="AB14" s="23"/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L</v>
      </c>
      <c r="AQ14" s="26" t="str">
        <f t="shared" si="0"/>
        <v>E</v>
      </c>
      <c r="AR14" s="26" t="str">
        <f t="shared" si="0"/>
        <v>E</v>
      </c>
      <c r="AS14" s="26" t="str">
        <f t="shared" si="0"/>
        <v>N</v>
      </c>
      <c r="AT14" s="26">
        <f t="shared" si="0"/>
      </c>
      <c r="AU14" s="26">
        <f t="shared" si="0"/>
      </c>
      <c r="AV14" s="26">
        <f t="shared" si="2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2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7</v>
      </c>
      <c r="Y16" s="23">
        <v>6</v>
      </c>
      <c r="Z16" s="23">
        <v>6</v>
      </c>
      <c r="AA16" s="23">
        <v>0</v>
      </c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I</v>
      </c>
      <c r="AQ16" s="46" t="str">
        <f t="shared" si="0"/>
        <v>O</v>
      </c>
      <c r="AR16" s="46" t="str">
        <f t="shared" si="0"/>
        <v>O</v>
      </c>
      <c r="AS16" s="46" t="str">
        <f t="shared" si="0"/>
        <v>W</v>
      </c>
      <c r="AT16" s="26">
        <f t="shared" si="0"/>
      </c>
      <c r="AU16" s="26">
        <f t="shared" si="0"/>
      </c>
      <c r="AV16" s="26">
        <f t="shared" si="2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0" ref="AF17:AU30">IF(COUNTBLANK(N17)=0,VLOOKUP(N17,$B$2:$C$11,2,FALSE),"")</f>
      </c>
      <c r="AG17" s="26">
        <f t="shared" si="10"/>
      </c>
      <c r="AH17" s="26">
        <f t="shared" si="10"/>
      </c>
      <c r="AI17" s="26">
        <f t="shared" si="10"/>
      </c>
      <c r="AJ17" s="26">
        <f t="shared" si="10"/>
      </c>
      <c r="AK17" s="26">
        <f t="shared" si="10"/>
      </c>
      <c r="AL17" s="26">
        <f t="shared" si="10"/>
      </c>
      <c r="AM17" s="26">
        <f t="shared" si="10"/>
      </c>
      <c r="AN17" s="26">
        <f t="shared" si="10"/>
      </c>
      <c r="AO17" s="26">
        <f t="shared" si="10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 t="shared" si="10"/>
      </c>
      <c r="AU17" s="26">
        <f t="shared" si="10"/>
      </c>
      <c r="AV17" s="26">
        <f aca="true" t="shared" si="11" ref="AV17:AW30">IF(COUNTBLANK(AD17)=0,VLOOKUP(AD17,$B$2:$C$11,2,FALSE),"")</f>
      </c>
      <c r="AW17" s="27">
        <f t="shared" si="11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4</v>
      </c>
      <c r="Z18" s="23">
        <v>5</v>
      </c>
      <c r="AA18" s="23">
        <v>4</v>
      </c>
      <c r="AB18" s="23"/>
      <c r="AC18" s="23"/>
      <c r="AD18" s="23"/>
      <c r="AE18" s="23"/>
      <c r="AF18" s="25">
        <f t="shared" si="10"/>
      </c>
      <c r="AG18" s="26">
        <f t="shared" si="10"/>
      </c>
      <c r="AH18" s="26">
        <f t="shared" si="10"/>
      </c>
      <c r="AI18" s="26">
        <f t="shared" si="10"/>
      </c>
      <c r="AJ18" s="26">
        <f t="shared" si="10"/>
      </c>
      <c r="AK18" s="26">
        <f t="shared" si="10"/>
      </c>
      <c r="AL18" s="26">
        <f t="shared" si="10"/>
      </c>
      <c r="AM18" s="26">
        <f t="shared" si="10"/>
      </c>
      <c r="AN18" s="26">
        <f t="shared" si="10"/>
      </c>
      <c r="AO18" s="26">
        <f t="shared" si="10"/>
      </c>
      <c r="AP18" s="26">
        <f t="shared" si="10"/>
      </c>
      <c r="AQ18" s="26" t="str">
        <f t="shared" si="10"/>
        <v>N</v>
      </c>
      <c r="AR18" s="26" t="str">
        <f t="shared" si="10"/>
        <v>D</v>
      </c>
      <c r="AS18" s="26" t="str">
        <f t="shared" si="10"/>
        <v>N</v>
      </c>
      <c r="AT18" s="26">
        <f t="shared" si="10"/>
      </c>
      <c r="AU18" s="26">
        <f t="shared" si="10"/>
      </c>
      <c r="AV18" s="26">
        <f t="shared" si="11"/>
      </c>
      <c r="AW18" s="27">
        <f t="shared" si="11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0"/>
      </c>
      <c r="AG19" s="26">
        <f t="shared" si="10"/>
      </c>
      <c r="AH19" s="26">
        <f t="shared" si="10"/>
      </c>
      <c r="AI19" s="26">
        <f t="shared" si="10"/>
      </c>
      <c r="AJ19" s="26">
        <f t="shared" si="10"/>
      </c>
      <c r="AK19" s="26">
        <f t="shared" si="10"/>
      </c>
      <c r="AL19" s="26">
        <f t="shared" si="10"/>
      </c>
      <c r="AM19" s="26">
        <f t="shared" si="10"/>
      </c>
      <c r="AN19" s="26">
        <f t="shared" si="10"/>
      </c>
      <c r="AO19" s="26">
        <f t="shared" si="10"/>
      </c>
      <c r="AP19" s="26">
        <f t="shared" si="10"/>
      </c>
      <c r="AQ19" s="26">
        <f t="shared" si="10"/>
      </c>
      <c r="AR19" s="26">
        <f t="shared" si="10"/>
      </c>
      <c r="AS19" s="26">
        <f t="shared" si="10"/>
      </c>
      <c r="AT19" s="26">
        <f t="shared" si="10"/>
      </c>
      <c r="AU19" s="26">
        <f t="shared" si="10"/>
      </c>
      <c r="AV19" s="26">
        <f t="shared" si="11"/>
      </c>
      <c r="AW19" s="27">
        <f t="shared" si="11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0"/>
      </c>
      <c r="AG20" s="26">
        <f t="shared" si="10"/>
      </c>
      <c r="AH20" s="26">
        <f t="shared" si="10"/>
      </c>
      <c r="AI20" s="26">
        <f t="shared" si="10"/>
      </c>
      <c r="AJ20" s="26">
        <f t="shared" si="10"/>
      </c>
      <c r="AK20" s="26">
        <f t="shared" si="10"/>
      </c>
      <c r="AL20" s="26">
        <f t="shared" si="10"/>
      </c>
      <c r="AM20" s="26">
        <f t="shared" si="10"/>
      </c>
      <c r="AN20" s="26">
        <f t="shared" si="10"/>
      </c>
      <c r="AO20" s="26">
        <f t="shared" si="10"/>
      </c>
      <c r="AP20" s="26">
        <f t="shared" si="10"/>
      </c>
      <c r="AQ20" s="26">
        <f t="shared" si="10"/>
      </c>
      <c r="AR20" s="26">
        <f t="shared" si="10"/>
      </c>
      <c r="AS20" s="26">
        <f t="shared" si="10"/>
      </c>
      <c r="AT20" s="26">
        <f t="shared" si="10"/>
      </c>
      <c r="AU20" s="26">
        <f t="shared" si="10"/>
      </c>
      <c r="AV20" s="26">
        <f t="shared" si="11"/>
      </c>
      <c r="AW20" s="27">
        <f t="shared" si="11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0"/>
      </c>
      <c r="AG21" s="26">
        <f t="shared" si="10"/>
      </c>
      <c r="AH21" s="26">
        <f t="shared" si="10"/>
      </c>
      <c r="AI21" s="26">
        <f t="shared" si="10"/>
      </c>
      <c r="AJ21" s="26">
        <f t="shared" si="10"/>
      </c>
      <c r="AK21" s="26">
        <f t="shared" si="10"/>
      </c>
      <c r="AL21" s="26">
        <f t="shared" si="10"/>
      </c>
      <c r="AM21" s="26">
        <f t="shared" si="10"/>
      </c>
      <c r="AN21" s="26">
        <f t="shared" si="10"/>
      </c>
      <c r="AO21" s="26">
        <f t="shared" si="10"/>
      </c>
      <c r="AP21" s="26">
        <f t="shared" si="10"/>
      </c>
      <c r="AQ21" s="26">
        <f t="shared" si="10"/>
      </c>
      <c r="AR21" s="26">
        <f t="shared" si="10"/>
      </c>
      <c r="AS21" s="26">
        <f t="shared" si="10"/>
      </c>
      <c r="AT21" s="26">
        <f t="shared" si="10"/>
      </c>
      <c r="AU21" s="26">
        <f t="shared" si="10"/>
      </c>
      <c r="AV21" s="26">
        <f t="shared" si="11"/>
      </c>
      <c r="AW21" s="27">
        <f t="shared" si="11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0"/>
      </c>
      <c r="AG22" s="26">
        <f t="shared" si="10"/>
      </c>
      <c r="AH22" s="26">
        <f t="shared" si="10"/>
      </c>
      <c r="AI22" s="26">
        <f t="shared" si="10"/>
      </c>
      <c r="AJ22" s="26">
        <f t="shared" si="10"/>
      </c>
      <c r="AK22" s="26">
        <f t="shared" si="10"/>
      </c>
      <c r="AL22" s="26">
        <f t="shared" si="10"/>
      </c>
      <c r="AM22" s="26">
        <f t="shared" si="10"/>
      </c>
      <c r="AN22" s="26">
        <f t="shared" si="10"/>
      </c>
      <c r="AO22" s="26">
        <f t="shared" si="10"/>
      </c>
      <c r="AP22" s="26">
        <f t="shared" si="10"/>
      </c>
      <c r="AQ22" s="26">
        <f t="shared" si="10"/>
      </c>
      <c r="AR22" s="26">
        <f t="shared" si="10"/>
      </c>
      <c r="AS22" s="26">
        <f t="shared" si="10"/>
      </c>
      <c r="AT22" s="26">
        <f t="shared" si="10"/>
      </c>
      <c r="AU22" s="26">
        <f t="shared" si="10"/>
      </c>
      <c r="AV22" s="26">
        <f t="shared" si="11"/>
      </c>
      <c r="AW22" s="27">
        <f t="shared" si="11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0"/>
      </c>
      <c r="AG23" s="26">
        <f t="shared" si="10"/>
      </c>
      <c r="AH23" s="26">
        <f t="shared" si="10"/>
      </c>
      <c r="AI23" s="26">
        <f t="shared" si="10"/>
      </c>
      <c r="AJ23" s="26">
        <f t="shared" si="10"/>
      </c>
      <c r="AK23" s="26">
        <f t="shared" si="10"/>
      </c>
      <c r="AL23" s="26">
        <f t="shared" si="10"/>
      </c>
      <c r="AM23" s="26">
        <f t="shared" si="10"/>
      </c>
      <c r="AN23" s="26">
        <f t="shared" si="10"/>
      </c>
      <c r="AO23" s="26">
        <f t="shared" si="10"/>
      </c>
      <c r="AP23" s="26">
        <f t="shared" si="10"/>
      </c>
      <c r="AQ23" s="26">
        <f t="shared" si="10"/>
      </c>
      <c r="AR23" s="26">
        <f t="shared" si="10"/>
      </c>
      <c r="AS23" s="26">
        <f t="shared" si="10"/>
      </c>
      <c r="AT23" s="26">
        <f t="shared" si="10"/>
      </c>
      <c r="AU23" s="26">
        <f t="shared" si="10"/>
      </c>
      <c r="AV23" s="26">
        <f t="shared" si="11"/>
      </c>
      <c r="AW23" s="27">
        <f t="shared" si="11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0"/>
      </c>
      <c r="AG24" s="26">
        <f t="shared" si="10"/>
      </c>
      <c r="AH24" s="26">
        <f t="shared" si="10"/>
      </c>
      <c r="AI24" s="26">
        <f t="shared" si="10"/>
      </c>
      <c r="AJ24" s="26">
        <f t="shared" si="10"/>
      </c>
      <c r="AK24" s="26">
        <f t="shared" si="10"/>
      </c>
      <c r="AL24" s="26">
        <f t="shared" si="10"/>
      </c>
      <c r="AM24" s="26">
        <f t="shared" si="10"/>
      </c>
      <c r="AN24" s="26">
        <f t="shared" si="10"/>
      </c>
      <c r="AO24" s="26">
        <f t="shared" si="10"/>
      </c>
      <c r="AP24" s="26">
        <f t="shared" si="10"/>
      </c>
      <c r="AQ24" s="26">
        <f t="shared" si="10"/>
      </c>
      <c r="AR24" s="26">
        <f t="shared" si="10"/>
      </c>
      <c r="AS24" s="26">
        <f t="shared" si="10"/>
      </c>
      <c r="AT24" s="26">
        <f t="shared" si="10"/>
      </c>
      <c r="AU24" s="26">
        <f t="shared" si="10"/>
      </c>
      <c r="AV24" s="26">
        <f t="shared" si="11"/>
      </c>
      <c r="AW24" s="27">
        <f t="shared" si="11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0"/>
      </c>
      <c r="AG25" s="26">
        <f t="shared" si="10"/>
      </c>
      <c r="AH25" s="26">
        <f t="shared" si="10"/>
      </c>
      <c r="AI25" s="26">
        <f t="shared" si="10"/>
      </c>
      <c r="AJ25" s="26">
        <f t="shared" si="10"/>
      </c>
      <c r="AK25" s="26">
        <f t="shared" si="10"/>
      </c>
      <c r="AL25" s="26">
        <f t="shared" si="10"/>
      </c>
      <c r="AM25" s="26">
        <f t="shared" si="10"/>
      </c>
      <c r="AN25" s="26">
        <f t="shared" si="10"/>
      </c>
      <c r="AO25" s="26">
        <f t="shared" si="10"/>
      </c>
      <c r="AP25" s="26">
        <f t="shared" si="10"/>
      </c>
      <c r="AQ25" s="26">
        <f t="shared" si="10"/>
      </c>
      <c r="AR25" s="26">
        <f t="shared" si="10"/>
      </c>
      <c r="AS25" s="26">
        <f t="shared" si="10"/>
      </c>
      <c r="AT25" s="26">
        <f t="shared" si="10"/>
      </c>
      <c r="AU25" s="26">
        <f t="shared" si="10"/>
      </c>
      <c r="AV25" s="26">
        <f t="shared" si="11"/>
      </c>
      <c r="AW25" s="27">
        <f t="shared" si="11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0"/>
      </c>
      <c r="AG26" s="26">
        <f t="shared" si="10"/>
      </c>
      <c r="AH26" s="26">
        <f t="shared" si="10"/>
      </c>
      <c r="AI26" s="26">
        <f t="shared" si="10"/>
      </c>
      <c r="AJ26" s="26">
        <f t="shared" si="10"/>
      </c>
      <c r="AK26" s="26">
        <f t="shared" si="10"/>
      </c>
      <c r="AL26" s="26">
        <f t="shared" si="10"/>
      </c>
      <c r="AM26" s="26">
        <f t="shared" si="10"/>
      </c>
      <c r="AN26" s="26">
        <f t="shared" si="10"/>
      </c>
      <c r="AO26" s="26">
        <f t="shared" si="10"/>
      </c>
      <c r="AP26" s="26">
        <f t="shared" si="10"/>
      </c>
      <c r="AQ26" s="26">
        <f t="shared" si="10"/>
      </c>
      <c r="AR26" s="26">
        <f t="shared" si="10"/>
      </c>
      <c r="AS26" s="26">
        <f t="shared" si="10"/>
      </c>
      <c r="AT26" s="26">
        <f t="shared" si="10"/>
      </c>
      <c r="AU26" s="26">
        <f t="shared" si="10"/>
      </c>
      <c r="AV26" s="26">
        <f t="shared" si="11"/>
      </c>
      <c r="AW26" s="27">
        <f t="shared" si="11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0"/>
      </c>
      <c r="AG27" s="26">
        <f t="shared" si="10"/>
      </c>
      <c r="AH27" s="26">
        <f t="shared" si="10"/>
      </c>
      <c r="AI27" s="26">
        <f t="shared" si="10"/>
      </c>
      <c r="AJ27" s="26">
        <f t="shared" si="10"/>
      </c>
      <c r="AK27" s="26">
        <f t="shared" si="10"/>
      </c>
      <c r="AL27" s="26">
        <f t="shared" si="10"/>
      </c>
      <c r="AM27" s="26">
        <f t="shared" si="10"/>
      </c>
      <c r="AN27" s="26">
        <f t="shared" si="10"/>
      </c>
      <c r="AO27" s="26">
        <f t="shared" si="10"/>
      </c>
      <c r="AP27" s="26">
        <f t="shared" si="10"/>
      </c>
      <c r="AQ27" s="26">
        <f t="shared" si="10"/>
      </c>
      <c r="AR27" s="26">
        <f t="shared" si="10"/>
      </c>
      <c r="AS27" s="26">
        <f t="shared" si="10"/>
      </c>
      <c r="AT27" s="26">
        <f t="shared" si="10"/>
      </c>
      <c r="AU27" s="26">
        <f t="shared" si="10"/>
      </c>
      <c r="AV27" s="26">
        <f t="shared" si="11"/>
      </c>
      <c r="AW27" s="27">
        <f t="shared" si="11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0"/>
      </c>
      <c r="AG28" s="26">
        <f t="shared" si="10"/>
      </c>
      <c r="AH28" s="26">
        <f t="shared" si="10"/>
      </c>
      <c r="AI28" s="26">
        <f t="shared" si="10"/>
      </c>
      <c r="AJ28" s="26">
        <f t="shared" si="10"/>
      </c>
      <c r="AK28" s="26">
        <f t="shared" si="10"/>
      </c>
      <c r="AL28" s="26">
        <f t="shared" si="10"/>
      </c>
      <c r="AM28" s="26">
        <f t="shared" si="10"/>
      </c>
      <c r="AN28" s="26">
        <f t="shared" si="10"/>
      </c>
      <c r="AO28" s="26">
        <f t="shared" si="10"/>
      </c>
      <c r="AP28" s="26">
        <f t="shared" si="10"/>
      </c>
      <c r="AQ28" s="26">
        <f t="shared" si="10"/>
      </c>
      <c r="AR28" s="26">
        <f t="shared" si="10"/>
      </c>
      <c r="AS28" s="26">
        <f t="shared" si="10"/>
      </c>
      <c r="AT28" s="26">
        <f t="shared" si="10"/>
      </c>
      <c r="AU28" s="26">
        <f t="shared" si="10"/>
      </c>
      <c r="AV28" s="26">
        <f t="shared" si="11"/>
      </c>
      <c r="AW28" s="27">
        <f t="shared" si="11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0"/>
      </c>
      <c r="AG29" s="26">
        <f t="shared" si="10"/>
      </c>
      <c r="AH29" s="26">
        <f t="shared" si="10"/>
      </c>
      <c r="AI29" s="26">
        <f t="shared" si="10"/>
      </c>
      <c r="AJ29" s="26">
        <f t="shared" si="10"/>
      </c>
      <c r="AK29" s="26">
        <f t="shared" si="10"/>
      </c>
      <c r="AL29" s="26">
        <f t="shared" si="10"/>
      </c>
      <c r="AM29" s="26">
        <f t="shared" si="10"/>
      </c>
      <c r="AN29" s="26">
        <f t="shared" si="10"/>
      </c>
      <c r="AO29" s="26">
        <f t="shared" si="10"/>
      </c>
      <c r="AP29" s="26">
        <f t="shared" si="10"/>
      </c>
      <c r="AQ29" s="26">
        <f t="shared" si="10"/>
      </c>
      <c r="AR29" s="26">
        <f t="shared" si="10"/>
      </c>
      <c r="AS29" s="26">
        <f t="shared" si="10"/>
      </c>
      <c r="AT29" s="26">
        <f t="shared" si="10"/>
      </c>
      <c r="AU29" s="26">
        <f t="shared" si="10"/>
      </c>
      <c r="AV29" s="26">
        <f t="shared" si="11"/>
      </c>
      <c r="AW29" s="27">
        <f t="shared" si="11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0"/>
      </c>
      <c r="AG30" s="42">
        <f t="shared" si="10"/>
      </c>
      <c r="AH30" s="42">
        <f t="shared" si="10"/>
      </c>
      <c r="AI30" s="42">
        <f t="shared" si="10"/>
      </c>
      <c r="AJ30" s="42">
        <f t="shared" si="10"/>
      </c>
      <c r="AK30" s="42">
        <f t="shared" si="10"/>
      </c>
      <c r="AL30" s="42">
        <f t="shared" si="10"/>
      </c>
      <c r="AM30" s="42">
        <f t="shared" si="10"/>
      </c>
      <c r="AN30" s="42">
        <f t="shared" si="10"/>
      </c>
      <c r="AO30" s="42">
        <f t="shared" si="10"/>
      </c>
      <c r="AP30" s="42">
        <f t="shared" si="10"/>
      </c>
      <c r="AQ30" s="42">
        <f t="shared" si="10"/>
      </c>
      <c r="AR30" s="42">
        <f t="shared" si="10"/>
      </c>
      <c r="AS30" s="42">
        <f t="shared" si="10"/>
      </c>
      <c r="AT30" s="42">
        <f t="shared" si="10"/>
      </c>
      <c r="AU30" s="42">
        <f t="shared" si="10"/>
      </c>
      <c r="AV30" s="42">
        <f t="shared" si="11"/>
      </c>
      <c r="AW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Z1" activePane="topRight" state="frozen"/>
      <selection pane="topLeft" activeCell="A1" sqref="A1"/>
      <selection pane="topRight" activeCell="AU6" sqref="AU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74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S1:AW16">IF(COUNTBLANK(AE1)=0,VLOOKUP(AE1,$B$2:$C$11,2,FALSE),"")</f>
      </c>
    </row>
    <row r="2" spans="1:49" ht="17.25" thickBot="1" thickTop="1">
      <c r="A2" s="6" t="str">
        <f>UPPER(MID($A$1,B2+1,1))</f>
        <v>B</v>
      </c>
      <c r="B2" s="6">
        <v>0</v>
      </c>
      <c r="C2" s="6" t="str">
        <f>A2</f>
        <v>B</v>
      </c>
      <c r="E2" s="8" t="s">
        <v>75</v>
      </c>
      <c r="F2" s="9">
        <f>100000000*F3+10000000*F4+1000000*F5+100000*F6+10000*F7+1000*F8+100*F9+10*F10+F11</f>
        <v>1480983</v>
      </c>
      <c r="G2" s="8" t="s">
        <v>85</v>
      </c>
      <c r="H2" s="7">
        <f>100000000*H3+10000000*H4+1000000*H5+100000*H6+10000*H7+1000*H8+100*H9+10*H10+H11</f>
        <v>6894</v>
      </c>
      <c r="I2" s="13" t="str">
        <f>CONCATENATE(CONCATENATE(I3,I4,I5,I6,I7),CONCATENATE(I8,I9,I10,I11))</f>
        <v>ALE</v>
      </c>
      <c r="J2" s="7">
        <f>FLOOR(F2/H2,1)</f>
        <v>214</v>
      </c>
      <c r="L2" s="7">
        <f>F2-H2*J2</f>
        <v>5667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L</v>
      </c>
      <c r="B3" s="6">
        <v>1</v>
      </c>
      <c r="C3" s="6" t="str">
        <f aca="true" t="shared" si="3" ref="C3:C11">A3</f>
        <v>L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A</v>
      </c>
      <c r="B4" s="6">
        <v>2</v>
      </c>
      <c r="C4" s="6" t="str">
        <f t="shared" si="3"/>
        <v>A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2</v>
      </c>
      <c r="AA4" s="23">
        <v>1</v>
      </c>
      <c r="AB4" s="23">
        <v>4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 t="str">
        <f t="shared" si="0"/>
        <v>A</v>
      </c>
      <c r="AS4" s="29" t="str">
        <f t="shared" si="0"/>
        <v>L</v>
      </c>
      <c r="AT4" s="29" t="str">
        <f>IF(COUNTBLANK(AB4)=0,VLOOKUP(AB4,$B$2:$C$11,2,FALSE),"")</f>
        <v>E</v>
      </c>
      <c r="AU4" s="15">
        <f t="shared" si="1"/>
      </c>
      <c r="AV4" s="15">
        <f t="shared" si="1"/>
      </c>
      <c r="AW4" s="30">
        <f t="shared" si="1"/>
      </c>
    </row>
    <row r="5" spans="1:49" ht="17.25" thickBot="1" thickTop="1">
      <c r="A5" s="6" t="str">
        <f t="shared" si="2"/>
        <v>Z</v>
      </c>
      <c r="B5" s="6">
        <v>3</v>
      </c>
      <c r="C5" s="6" t="str">
        <f t="shared" si="3"/>
        <v>Z</v>
      </c>
      <c r="D5" s="3">
        <v>3</v>
      </c>
      <c r="E5" s="10" t="str">
        <f t="shared" si="8"/>
        <v>L</v>
      </c>
      <c r="F5" s="11">
        <f t="shared" si="4"/>
        <v>1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>IF(COUNTBLANK(AB5)=0,VLOOKUP(AB5,$B$2:$C$11,2,FALSE),"")</f>
      </c>
      <c r="AU5" s="15">
        <f t="shared" si="1"/>
      </c>
      <c r="AV5" s="15">
        <f t="shared" si="1"/>
      </c>
      <c r="AW5" s="30">
        <f t="shared" si="1"/>
      </c>
    </row>
    <row r="6" spans="1:49" ht="17.25" thickBot="1" thickTop="1">
      <c r="A6" s="6" t="str">
        <f t="shared" si="2"/>
        <v>E</v>
      </c>
      <c r="B6" s="6">
        <v>4</v>
      </c>
      <c r="C6" s="6" t="str">
        <f t="shared" si="3"/>
        <v>E</v>
      </c>
      <c r="D6" s="3">
        <v>4</v>
      </c>
      <c r="E6" s="10" t="str">
        <f t="shared" si="8"/>
        <v>E</v>
      </c>
      <c r="F6" s="11">
        <f t="shared" si="4"/>
        <v>4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6</v>
      </c>
      <c r="R6" s="23">
        <v>8</v>
      </c>
      <c r="S6" s="23">
        <v>9</v>
      </c>
      <c r="T6" s="23">
        <v>4</v>
      </c>
      <c r="U6" s="23"/>
      <c r="V6" s="36">
        <v>1</v>
      </c>
      <c r="W6" s="23">
        <v>4</v>
      </c>
      <c r="X6" s="23">
        <v>8</v>
      </c>
      <c r="Y6" s="23">
        <v>0</v>
      </c>
      <c r="Z6" s="23">
        <v>9</v>
      </c>
      <c r="AA6" s="23">
        <v>8</v>
      </c>
      <c r="AB6" s="23">
        <v>3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F</v>
      </c>
      <c r="AJ6" s="15" t="str">
        <f t="shared" si="0"/>
        <v>I</v>
      </c>
      <c r="AK6" s="15" t="str">
        <f t="shared" si="0"/>
        <v>N</v>
      </c>
      <c r="AL6" s="15" t="str">
        <f t="shared" si="0"/>
        <v>E</v>
      </c>
      <c r="AM6" s="33">
        <f t="shared" si="0"/>
      </c>
      <c r="AN6" s="37" t="str">
        <f t="shared" si="0"/>
        <v>L</v>
      </c>
      <c r="AO6" s="15" t="str">
        <f t="shared" si="0"/>
        <v>E</v>
      </c>
      <c r="AP6" s="15" t="str">
        <f t="shared" si="0"/>
        <v>I</v>
      </c>
      <c r="AQ6" s="15" t="str">
        <f t="shared" si="0"/>
        <v>B</v>
      </c>
      <c r="AR6" s="15" t="str">
        <f t="shared" si="0"/>
        <v>N</v>
      </c>
      <c r="AS6" s="15" t="str">
        <f t="shared" si="0"/>
        <v>I</v>
      </c>
      <c r="AT6" s="15" t="str">
        <f>IF(COUNTBLANK(AB6)=0,VLOOKUP(AB6,$B$2:$C$11,2,FALSE),"")</f>
        <v>Z</v>
      </c>
      <c r="AU6" s="15">
        <f t="shared" si="1"/>
      </c>
      <c r="AV6" s="15">
        <f t="shared" si="1"/>
      </c>
      <c r="AW6" s="30">
        <f t="shared" si="1"/>
      </c>
    </row>
    <row r="7" spans="1:49" ht="17.25" thickBot="1" thickTop="1">
      <c r="A7" s="6" t="str">
        <f t="shared" si="2"/>
        <v>O</v>
      </c>
      <c r="B7" s="6">
        <v>5</v>
      </c>
      <c r="C7" s="6" t="str">
        <f t="shared" si="3"/>
        <v>O</v>
      </c>
      <c r="D7" s="3">
        <v>5</v>
      </c>
      <c r="E7" s="10" t="str">
        <f t="shared" si="8"/>
        <v>I</v>
      </c>
      <c r="F7" s="11">
        <f t="shared" si="4"/>
        <v>8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F</v>
      </c>
      <c r="B8" s="6">
        <v>6</v>
      </c>
      <c r="C8" s="6" t="str">
        <f t="shared" si="3"/>
        <v>F</v>
      </c>
      <c r="D8" s="3">
        <v>6</v>
      </c>
      <c r="E8" s="10" t="str">
        <f t="shared" si="8"/>
        <v>B</v>
      </c>
      <c r="F8" s="11">
        <f t="shared" si="4"/>
        <v>0</v>
      </c>
      <c r="G8" s="10" t="str">
        <f t="shared" si="8"/>
        <v>F</v>
      </c>
      <c r="H8" s="4">
        <f t="shared" si="5"/>
        <v>6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1</v>
      </c>
      <c r="W8" s="23">
        <v>3</v>
      </c>
      <c r="X8" s="23">
        <v>7</v>
      </c>
      <c r="Y8" s="23">
        <v>8</v>
      </c>
      <c r="Z8" s="23">
        <v>8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L</v>
      </c>
      <c r="AO8" s="46" t="str">
        <f t="shared" si="0"/>
        <v>Z</v>
      </c>
      <c r="AP8" s="46" t="str">
        <f t="shared" si="0"/>
        <v>S</v>
      </c>
      <c r="AQ8" s="46" t="str">
        <f t="shared" si="0"/>
        <v>I</v>
      </c>
      <c r="AR8" s="46" t="str">
        <f>IF(COUNTBLANK(Z8)=0,VLOOKUP(Z8,$B$2:$C$11,2,FALSE),"")</f>
        <v>I</v>
      </c>
      <c r="AS8" s="26">
        <f t="shared" si="1"/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S</v>
      </c>
      <c r="B9" s="6">
        <v>7</v>
      </c>
      <c r="C9" s="6" t="str">
        <f t="shared" si="3"/>
        <v>S</v>
      </c>
      <c r="D9" s="3">
        <v>7</v>
      </c>
      <c r="E9" s="10" t="str">
        <f t="shared" si="8"/>
        <v>N</v>
      </c>
      <c r="F9" s="11">
        <f t="shared" si="4"/>
        <v>9</v>
      </c>
      <c r="G9" s="10" t="str">
        <f t="shared" si="8"/>
        <v>I</v>
      </c>
      <c r="H9" s="4">
        <f t="shared" si="5"/>
        <v>8</v>
      </c>
      <c r="I9" s="10" t="str">
        <f t="shared" si="6"/>
        <v>A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>IF(COUNTBLANK(AA9)=0,VLOOKUP(AA9,$B$2:$C$11,2,FALSE),"")</f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I</v>
      </c>
      <c r="B10" s="6">
        <v>8</v>
      </c>
      <c r="C10" s="6" t="str">
        <f t="shared" si="3"/>
        <v>I</v>
      </c>
      <c r="D10" s="3">
        <v>8</v>
      </c>
      <c r="E10" s="10" t="str">
        <f t="shared" si="8"/>
        <v>I</v>
      </c>
      <c r="F10" s="11">
        <f t="shared" si="4"/>
        <v>8</v>
      </c>
      <c r="G10" s="10" t="str">
        <f t="shared" si="8"/>
        <v>N</v>
      </c>
      <c r="H10" s="4">
        <f t="shared" si="5"/>
        <v>9</v>
      </c>
      <c r="I10" s="10" t="str">
        <f t="shared" si="6"/>
        <v>L</v>
      </c>
      <c r="J10" s="4">
        <f>FLOOR(J$2-10^(10-B10)*FLOOR(J$2/10^(10-B10),1),10^(9-B10))/10^(9-B10)</f>
        <v>1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1</v>
      </c>
      <c r="X10" s="23">
        <v>0</v>
      </c>
      <c r="Y10" s="23">
        <v>2</v>
      </c>
      <c r="Z10" s="23">
        <v>1</v>
      </c>
      <c r="AA10" s="23">
        <v>8</v>
      </c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L</v>
      </c>
      <c r="AP10" s="45" t="str">
        <f t="shared" si="0"/>
        <v>B</v>
      </c>
      <c r="AQ10" s="45" t="str">
        <f t="shared" si="0"/>
        <v>A</v>
      </c>
      <c r="AR10" s="26" t="str">
        <f t="shared" si="0"/>
        <v>L</v>
      </c>
      <c r="AS10" s="26" t="str">
        <f t="shared" si="0"/>
        <v>I</v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N</v>
      </c>
      <c r="B11" s="6">
        <v>9</v>
      </c>
      <c r="C11" s="6" t="str">
        <f t="shared" si="3"/>
        <v>N</v>
      </c>
      <c r="D11" s="3">
        <v>9</v>
      </c>
      <c r="E11" s="10" t="str">
        <f t="shared" si="8"/>
        <v>Z</v>
      </c>
      <c r="F11" s="11">
        <f t="shared" si="4"/>
        <v>3</v>
      </c>
      <c r="G11" s="10" t="str">
        <f t="shared" si="8"/>
        <v>E</v>
      </c>
      <c r="H11" s="4">
        <f t="shared" si="5"/>
        <v>4</v>
      </c>
      <c r="I11" s="10" t="str">
        <f>IF(J$2&gt;=10^(9-B11),VLOOKUP(J11,$B$2:$C$11,2,FALSE),"")</f>
        <v>E</v>
      </c>
      <c r="J11" s="4">
        <f>FLOOR(J$2-10^(10-B11)*FLOOR(J$2/10^(10-B11),1),10^(9-B11))/10^(9-B11)</f>
        <v>4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>
        <v>6</v>
      </c>
      <c r="Y12" s="23">
        <v>8</v>
      </c>
      <c r="Z12" s="23">
        <v>9</v>
      </c>
      <c r="AA12" s="23">
        <v>4</v>
      </c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>
        <f t="shared" si="0"/>
      </c>
      <c r="AP12" s="46" t="str">
        <f t="shared" si="0"/>
        <v>F</v>
      </c>
      <c r="AQ12" s="46" t="str">
        <f t="shared" si="0"/>
        <v>I</v>
      </c>
      <c r="AR12" s="46" t="str">
        <f t="shared" si="0"/>
        <v>N</v>
      </c>
      <c r="AS12" s="46" t="str">
        <f>IF(COUNTBLANK(AA12)=0,VLOOKUP(AA12,$B$2:$C$11,2,FALSE),"")</f>
        <v>E</v>
      </c>
      <c r="AT12" s="26">
        <f t="shared" si="1"/>
      </c>
      <c r="AU12" s="26">
        <f t="shared" si="1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>IF(COUNTBLANK(AA13)=0,VLOOKUP(AA13,$B$2:$C$11,2,FALSE),"")</f>
      </c>
      <c r="AT13" s="26">
        <f>IF(COUNTBLANK(AB13)=0,VLOOKUP(AB13,$B$2:$C$11,2,FALSE),"")</f>
      </c>
      <c r="AU13" s="26">
        <f t="shared" si="1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3</v>
      </c>
      <c r="Y14" s="23">
        <v>3</v>
      </c>
      <c r="Z14" s="23">
        <v>2</v>
      </c>
      <c r="AA14" s="23">
        <v>4</v>
      </c>
      <c r="AB14" s="23">
        <v>3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Z</v>
      </c>
      <c r="AQ14" s="26" t="str">
        <f t="shared" si="0"/>
        <v>Z</v>
      </c>
      <c r="AR14" s="26" t="str">
        <f t="shared" si="0"/>
        <v>A</v>
      </c>
      <c r="AS14" s="26" t="str">
        <f t="shared" si="0"/>
        <v>E</v>
      </c>
      <c r="AT14" s="26" t="str">
        <f t="shared" si="0"/>
        <v>Z</v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2</v>
      </c>
      <c r="Y16" s="23">
        <v>7</v>
      </c>
      <c r="Z16" s="23">
        <v>5</v>
      </c>
      <c r="AA16" s="23">
        <v>7</v>
      </c>
      <c r="AB16" s="23">
        <v>6</v>
      </c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A</v>
      </c>
      <c r="AQ16" s="46" t="str">
        <f t="shared" si="0"/>
        <v>S</v>
      </c>
      <c r="AR16" s="46" t="str">
        <f t="shared" si="0"/>
        <v>O</v>
      </c>
      <c r="AS16" s="46" t="str">
        <f t="shared" si="0"/>
        <v>S</v>
      </c>
      <c r="AT16" s="46" t="str">
        <f>IF(COUNTBLANK(AB16)=0,VLOOKUP(AB16,$B$2:$C$11,2,FALSE),"")</f>
        <v>F</v>
      </c>
      <c r="AU16" s="26">
        <f t="shared" si="1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9" ref="AF17:AU30">IF(COUNTBLANK(N17)=0,VLOOKUP(N17,$B$2:$C$11,2,FALSE),"")</f>
      </c>
      <c r="AG17" s="26">
        <f t="shared" si="9"/>
      </c>
      <c r="AH17" s="26">
        <f t="shared" si="9"/>
      </c>
      <c r="AI17" s="26">
        <f t="shared" si="9"/>
      </c>
      <c r="AJ17" s="26">
        <f t="shared" si="9"/>
      </c>
      <c r="AK17" s="26">
        <f t="shared" si="9"/>
      </c>
      <c r="AL17" s="26">
        <f t="shared" si="9"/>
      </c>
      <c r="AM17" s="26">
        <f t="shared" si="9"/>
      </c>
      <c r="AN17" s="26">
        <f t="shared" si="9"/>
      </c>
      <c r="AO17" s="26">
        <f t="shared" si="9"/>
      </c>
      <c r="AP17" s="26">
        <f t="shared" si="9"/>
      </c>
      <c r="AQ17" s="26">
        <f t="shared" si="9"/>
      </c>
      <c r="AR17" s="26">
        <f t="shared" si="9"/>
      </c>
      <c r="AS17" s="26">
        <f t="shared" si="9"/>
      </c>
      <c r="AT17" s="26">
        <f>IF(COUNTBLANK(AB17)=0,VLOOKUP(AB17,$B$2:$C$11,2,FALSE),"")</f>
      </c>
      <c r="AU17" s="26">
        <f aca="true" t="shared" si="10" ref="AU17:AW30">IF(COUNTBLANK(AC17)=0,VLOOKUP(AC17,$B$2:$C$11,2,FALSE),"")</f>
      </c>
      <c r="AV17" s="26">
        <f t="shared" si="10"/>
      </c>
      <c r="AW17" s="27">
        <f t="shared" si="10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5</v>
      </c>
      <c r="Z18" s="23">
        <v>6</v>
      </c>
      <c r="AA18" s="23">
        <v>6</v>
      </c>
      <c r="AB18" s="23">
        <v>7</v>
      </c>
      <c r="AC18" s="23"/>
      <c r="AD18" s="23"/>
      <c r="AE18" s="23"/>
      <c r="AF18" s="25">
        <f t="shared" si="9"/>
      </c>
      <c r="AG18" s="26">
        <f t="shared" si="9"/>
      </c>
      <c r="AH18" s="26">
        <f t="shared" si="9"/>
      </c>
      <c r="AI18" s="26">
        <f t="shared" si="9"/>
      </c>
      <c r="AJ18" s="26">
        <f t="shared" si="9"/>
      </c>
      <c r="AK18" s="26">
        <f t="shared" si="9"/>
      </c>
      <c r="AL18" s="26">
        <f t="shared" si="9"/>
      </c>
      <c r="AM18" s="26">
        <f t="shared" si="9"/>
      </c>
      <c r="AN18" s="26">
        <f t="shared" si="9"/>
      </c>
      <c r="AO18" s="26">
        <f t="shared" si="9"/>
      </c>
      <c r="AP18" s="26">
        <f t="shared" si="9"/>
      </c>
      <c r="AQ18" s="26" t="str">
        <f t="shared" si="9"/>
        <v>O</v>
      </c>
      <c r="AR18" s="26" t="str">
        <f t="shared" si="9"/>
        <v>F</v>
      </c>
      <c r="AS18" s="26" t="str">
        <f t="shared" si="9"/>
        <v>F</v>
      </c>
      <c r="AT18" s="26" t="str">
        <f t="shared" si="9"/>
        <v>S</v>
      </c>
      <c r="AU18" s="26">
        <f t="shared" si="10"/>
      </c>
      <c r="AV18" s="26">
        <f t="shared" si="10"/>
      </c>
      <c r="AW18" s="27">
        <f t="shared" si="10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9"/>
      </c>
      <c r="AG19" s="26">
        <f t="shared" si="9"/>
      </c>
      <c r="AH19" s="26">
        <f t="shared" si="9"/>
      </c>
      <c r="AI19" s="26">
        <f t="shared" si="9"/>
      </c>
      <c r="AJ19" s="26">
        <f t="shared" si="9"/>
      </c>
      <c r="AK19" s="26">
        <f t="shared" si="9"/>
      </c>
      <c r="AL19" s="26">
        <f t="shared" si="9"/>
      </c>
      <c r="AM19" s="26">
        <f t="shared" si="9"/>
      </c>
      <c r="AN19" s="26">
        <f t="shared" si="9"/>
      </c>
      <c r="AO19" s="26">
        <f t="shared" si="9"/>
      </c>
      <c r="AP19" s="26">
        <f t="shared" si="9"/>
      </c>
      <c r="AQ19" s="26">
        <f t="shared" si="9"/>
      </c>
      <c r="AR19" s="26">
        <f t="shared" si="9"/>
      </c>
      <c r="AS19" s="26">
        <f t="shared" si="9"/>
      </c>
      <c r="AT19" s="26">
        <f t="shared" si="9"/>
      </c>
      <c r="AU19" s="26">
        <f t="shared" si="9"/>
      </c>
      <c r="AV19" s="26">
        <f t="shared" si="10"/>
      </c>
      <c r="AW19" s="27">
        <f t="shared" si="10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9"/>
      </c>
      <c r="AG20" s="26">
        <f t="shared" si="9"/>
      </c>
      <c r="AH20" s="26">
        <f t="shared" si="9"/>
      </c>
      <c r="AI20" s="26">
        <f t="shared" si="9"/>
      </c>
      <c r="AJ20" s="26">
        <f t="shared" si="9"/>
      </c>
      <c r="AK20" s="26">
        <f t="shared" si="9"/>
      </c>
      <c r="AL20" s="26">
        <f t="shared" si="9"/>
      </c>
      <c r="AM20" s="26">
        <f t="shared" si="9"/>
      </c>
      <c r="AN20" s="26">
        <f t="shared" si="9"/>
      </c>
      <c r="AO20" s="26">
        <f t="shared" si="9"/>
      </c>
      <c r="AP20" s="26">
        <f t="shared" si="9"/>
      </c>
      <c r="AQ20" s="26">
        <f t="shared" si="9"/>
      </c>
      <c r="AR20" s="26">
        <f t="shared" si="9"/>
      </c>
      <c r="AS20" s="26">
        <f t="shared" si="9"/>
      </c>
      <c r="AT20" s="26">
        <f t="shared" si="9"/>
      </c>
      <c r="AU20" s="26">
        <f t="shared" si="9"/>
      </c>
      <c r="AV20" s="26">
        <f t="shared" si="10"/>
      </c>
      <c r="AW20" s="27">
        <f t="shared" si="10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9"/>
      </c>
      <c r="AG21" s="26">
        <f t="shared" si="9"/>
      </c>
      <c r="AH21" s="26">
        <f t="shared" si="9"/>
      </c>
      <c r="AI21" s="26">
        <f t="shared" si="9"/>
      </c>
      <c r="AJ21" s="26">
        <f t="shared" si="9"/>
      </c>
      <c r="AK21" s="26">
        <f t="shared" si="9"/>
      </c>
      <c r="AL21" s="26">
        <f t="shared" si="9"/>
      </c>
      <c r="AM21" s="26">
        <f t="shared" si="9"/>
      </c>
      <c r="AN21" s="26">
        <f t="shared" si="9"/>
      </c>
      <c r="AO21" s="26">
        <f t="shared" si="9"/>
      </c>
      <c r="AP21" s="26">
        <f t="shared" si="9"/>
      </c>
      <c r="AQ21" s="26">
        <f t="shared" si="9"/>
      </c>
      <c r="AR21" s="26">
        <f t="shared" si="9"/>
      </c>
      <c r="AS21" s="26">
        <f t="shared" si="9"/>
      </c>
      <c r="AT21" s="26">
        <f t="shared" si="9"/>
      </c>
      <c r="AU21" s="26">
        <f t="shared" si="9"/>
      </c>
      <c r="AV21" s="26">
        <f t="shared" si="10"/>
      </c>
      <c r="AW21" s="27">
        <f t="shared" si="10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9"/>
      </c>
      <c r="AG22" s="26">
        <f t="shared" si="9"/>
      </c>
      <c r="AH22" s="26">
        <f t="shared" si="9"/>
      </c>
      <c r="AI22" s="26">
        <f t="shared" si="9"/>
      </c>
      <c r="AJ22" s="26">
        <f t="shared" si="9"/>
      </c>
      <c r="AK22" s="26">
        <f t="shared" si="9"/>
      </c>
      <c r="AL22" s="26">
        <f t="shared" si="9"/>
      </c>
      <c r="AM22" s="26">
        <f t="shared" si="9"/>
      </c>
      <c r="AN22" s="26">
        <f t="shared" si="9"/>
      </c>
      <c r="AO22" s="26">
        <f t="shared" si="9"/>
      </c>
      <c r="AP22" s="26">
        <f t="shared" si="9"/>
      </c>
      <c r="AQ22" s="26">
        <f t="shared" si="9"/>
      </c>
      <c r="AR22" s="26">
        <f t="shared" si="9"/>
      </c>
      <c r="AS22" s="26">
        <f t="shared" si="9"/>
      </c>
      <c r="AT22" s="26">
        <f t="shared" si="9"/>
      </c>
      <c r="AU22" s="26">
        <f t="shared" si="9"/>
      </c>
      <c r="AV22" s="26">
        <f t="shared" si="10"/>
      </c>
      <c r="AW22" s="27">
        <f t="shared" si="10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9"/>
      </c>
      <c r="AG23" s="26">
        <f t="shared" si="9"/>
      </c>
      <c r="AH23" s="26">
        <f t="shared" si="9"/>
      </c>
      <c r="AI23" s="26">
        <f t="shared" si="9"/>
      </c>
      <c r="AJ23" s="26">
        <f t="shared" si="9"/>
      </c>
      <c r="AK23" s="26">
        <f t="shared" si="9"/>
      </c>
      <c r="AL23" s="26">
        <f t="shared" si="9"/>
      </c>
      <c r="AM23" s="26">
        <f t="shared" si="9"/>
      </c>
      <c r="AN23" s="26">
        <f t="shared" si="9"/>
      </c>
      <c r="AO23" s="26">
        <f t="shared" si="9"/>
      </c>
      <c r="AP23" s="26">
        <f t="shared" si="9"/>
      </c>
      <c r="AQ23" s="26">
        <f t="shared" si="9"/>
      </c>
      <c r="AR23" s="26">
        <f t="shared" si="9"/>
      </c>
      <c r="AS23" s="26">
        <f t="shared" si="9"/>
      </c>
      <c r="AT23" s="26">
        <f t="shared" si="9"/>
      </c>
      <c r="AU23" s="26">
        <f t="shared" si="9"/>
      </c>
      <c r="AV23" s="26">
        <f t="shared" si="10"/>
      </c>
      <c r="AW23" s="27">
        <f t="shared" si="10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9"/>
      </c>
      <c r="AG24" s="26">
        <f t="shared" si="9"/>
      </c>
      <c r="AH24" s="26">
        <f t="shared" si="9"/>
      </c>
      <c r="AI24" s="26">
        <f t="shared" si="9"/>
      </c>
      <c r="AJ24" s="26">
        <f t="shared" si="9"/>
      </c>
      <c r="AK24" s="26">
        <f t="shared" si="9"/>
      </c>
      <c r="AL24" s="26">
        <f t="shared" si="9"/>
      </c>
      <c r="AM24" s="26">
        <f t="shared" si="9"/>
      </c>
      <c r="AN24" s="26">
        <f t="shared" si="9"/>
      </c>
      <c r="AO24" s="26">
        <f t="shared" si="9"/>
      </c>
      <c r="AP24" s="26">
        <f t="shared" si="9"/>
      </c>
      <c r="AQ24" s="26">
        <f t="shared" si="9"/>
      </c>
      <c r="AR24" s="26">
        <f t="shared" si="9"/>
      </c>
      <c r="AS24" s="26">
        <f t="shared" si="9"/>
      </c>
      <c r="AT24" s="26">
        <f t="shared" si="9"/>
      </c>
      <c r="AU24" s="26">
        <f t="shared" si="9"/>
      </c>
      <c r="AV24" s="26">
        <f t="shared" si="10"/>
      </c>
      <c r="AW24" s="27">
        <f t="shared" si="10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9"/>
      </c>
      <c r="AG25" s="26">
        <f t="shared" si="9"/>
      </c>
      <c r="AH25" s="26">
        <f t="shared" si="9"/>
      </c>
      <c r="AI25" s="26">
        <f t="shared" si="9"/>
      </c>
      <c r="AJ25" s="26">
        <f t="shared" si="9"/>
      </c>
      <c r="AK25" s="26">
        <f t="shared" si="9"/>
      </c>
      <c r="AL25" s="26">
        <f t="shared" si="9"/>
      </c>
      <c r="AM25" s="26">
        <f t="shared" si="9"/>
      </c>
      <c r="AN25" s="26">
        <f t="shared" si="9"/>
      </c>
      <c r="AO25" s="26">
        <f t="shared" si="9"/>
      </c>
      <c r="AP25" s="26">
        <f t="shared" si="9"/>
      </c>
      <c r="AQ25" s="26">
        <f t="shared" si="9"/>
      </c>
      <c r="AR25" s="26">
        <f t="shared" si="9"/>
      </c>
      <c r="AS25" s="26">
        <f t="shared" si="9"/>
      </c>
      <c r="AT25" s="26">
        <f t="shared" si="9"/>
      </c>
      <c r="AU25" s="26">
        <f t="shared" si="9"/>
      </c>
      <c r="AV25" s="26">
        <f t="shared" si="10"/>
      </c>
      <c r="AW25" s="27">
        <f t="shared" si="10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9"/>
      </c>
      <c r="AG26" s="26">
        <f t="shared" si="9"/>
      </c>
      <c r="AH26" s="26">
        <f t="shared" si="9"/>
      </c>
      <c r="AI26" s="26">
        <f t="shared" si="9"/>
      </c>
      <c r="AJ26" s="26">
        <f t="shared" si="9"/>
      </c>
      <c r="AK26" s="26">
        <f t="shared" si="9"/>
      </c>
      <c r="AL26" s="26">
        <f t="shared" si="9"/>
      </c>
      <c r="AM26" s="26">
        <f t="shared" si="9"/>
      </c>
      <c r="AN26" s="26">
        <f t="shared" si="9"/>
      </c>
      <c r="AO26" s="26">
        <f t="shared" si="9"/>
      </c>
      <c r="AP26" s="26">
        <f t="shared" si="9"/>
      </c>
      <c r="AQ26" s="26">
        <f t="shared" si="9"/>
      </c>
      <c r="AR26" s="26">
        <f t="shared" si="9"/>
      </c>
      <c r="AS26" s="26">
        <f t="shared" si="9"/>
      </c>
      <c r="AT26" s="26">
        <f t="shared" si="9"/>
      </c>
      <c r="AU26" s="26">
        <f t="shared" si="9"/>
      </c>
      <c r="AV26" s="26">
        <f t="shared" si="10"/>
      </c>
      <c r="AW26" s="27">
        <f t="shared" si="10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9"/>
      </c>
      <c r="AG27" s="26">
        <f t="shared" si="9"/>
      </c>
      <c r="AH27" s="26">
        <f t="shared" si="9"/>
      </c>
      <c r="AI27" s="26">
        <f t="shared" si="9"/>
      </c>
      <c r="AJ27" s="26">
        <f t="shared" si="9"/>
      </c>
      <c r="AK27" s="26">
        <f t="shared" si="9"/>
      </c>
      <c r="AL27" s="26">
        <f t="shared" si="9"/>
      </c>
      <c r="AM27" s="26">
        <f t="shared" si="9"/>
      </c>
      <c r="AN27" s="26">
        <f t="shared" si="9"/>
      </c>
      <c r="AO27" s="26">
        <f t="shared" si="9"/>
      </c>
      <c r="AP27" s="26">
        <f t="shared" si="9"/>
      </c>
      <c r="AQ27" s="26">
        <f t="shared" si="9"/>
      </c>
      <c r="AR27" s="26">
        <f t="shared" si="9"/>
      </c>
      <c r="AS27" s="26">
        <f t="shared" si="9"/>
      </c>
      <c r="AT27" s="26">
        <f t="shared" si="9"/>
      </c>
      <c r="AU27" s="26">
        <f t="shared" si="9"/>
      </c>
      <c r="AV27" s="26">
        <f t="shared" si="10"/>
      </c>
      <c r="AW27" s="27">
        <f t="shared" si="10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9"/>
      </c>
      <c r="AG28" s="26">
        <f t="shared" si="9"/>
      </c>
      <c r="AH28" s="26">
        <f t="shared" si="9"/>
      </c>
      <c r="AI28" s="26">
        <f t="shared" si="9"/>
      </c>
      <c r="AJ28" s="26">
        <f t="shared" si="9"/>
      </c>
      <c r="AK28" s="26">
        <f t="shared" si="9"/>
      </c>
      <c r="AL28" s="26">
        <f t="shared" si="9"/>
      </c>
      <c r="AM28" s="26">
        <f t="shared" si="9"/>
      </c>
      <c r="AN28" s="26">
        <f t="shared" si="9"/>
      </c>
      <c r="AO28" s="26">
        <f t="shared" si="9"/>
      </c>
      <c r="AP28" s="26">
        <f t="shared" si="9"/>
      </c>
      <c r="AQ28" s="26">
        <f t="shared" si="9"/>
      </c>
      <c r="AR28" s="26">
        <f t="shared" si="9"/>
      </c>
      <c r="AS28" s="26">
        <f t="shared" si="9"/>
      </c>
      <c r="AT28" s="26">
        <f t="shared" si="9"/>
      </c>
      <c r="AU28" s="26">
        <f t="shared" si="9"/>
      </c>
      <c r="AV28" s="26">
        <f t="shared" si="10"/>
      </c>
      <c r="AW28" s="27">
        <f t="shared" si="10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9"/>
      </c>
      <c r="AG29" s="26">
        <f t="shared" si="9"/>
      </c>
      <c r="AH29" s="26">
        <f t="shared" si="9"/>
      </c>
      <c r="AI29" s="26">
        <f t="shared" si="9"/>
      </c>
      <c r="AJ29" s="26">
        <f t="shared" si="9"/>
      </c>
      <c r="AK29" s="26">
        <f t="shared" si="9"/>
      </c>
      <c r="AL29" s="26">
        <f t="shared" si="9"/>
      </c>
      <c r="AM29" s="26">
        <f t="shared" si="9"/>
      </c>
      <c r="AN29" s="26">
        <f t="shared" si="9"/>
      </c>
      <c r="AO29" s="26">
        <f t="shared" si="9"/>
      </c>
      <c r="AP29" s="26">
        <f t="shared" si="9"/>
      </c>
      <c r="AQ29" s="26">
        <f t="shared" si="9"/>
      </c>
      <c r="AR29" s="26">
        <f t="shared" si="9"/>
      </c>
      <c r="AS29" s="26">
        <f t="shared" si="9"/>
      </c>
      <c r="AT29" s="26">
        <f t="shared" si="9"/>
      </c>
      <c r="AU29" s="26">
        <f t="shared" si="9"/>
      </c>
      <c r="AV29" s="26">
        <f t="shared" si="10"/>
      </c>
      <c r="AW29" s="27">
        <f t="shared" si="10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9"/>
      </c>
      <c r="AG30" s="42">
        <f t="shared" si="9"/>
      </c>
      <c r="AH30" s="42">
        <f t="shared" si="9"/>
      </c>
      <c r="AI30" s="42">
        <f t="shared" si="9"/>
      </c>
      <c r="AJ30" s="42">
        <f t="shared" si="9"/>
      </c>
      <c r="AK30" s="42">
        <f t="shared" si="9"/>
      </c>
      <c r="AL30" s="42">
        <f t="shared" si="9"/>
      </c>
      <c r="AM30" s="42">
        <f t="shared" si="9"/>
      </c>
      <c r="AN30" s="42">
        <f t="shared" si="9"/>
      </c>
      <c r="AO30" s="42">
        <f t="shared" si="9"/>
      </c>
      <c r="AP30" s="42">
        <f t="shared" si="9"/>
      </c>
      <c r="AQ30" s="42">
        <f t="shared" si="9"/>
      </c>
      <c r="AR30" s="42">
        <f t="shared" si="9"/>
      </c>
      <c r="AS30" s="42">
        <f t="shared" si="9"/>
      </c>
      <c r="AT30" s="42">
        <f t="shared" si="9"/>
      </c>
      <c r="AU30" s="42">
        <f t="shared" si="9"/>
      </c>
      <c r="AV30" s="42">
        <f t="shared" si="10"/>
      </c>
      <c r="AW30" s="43">
        <f t="shared" si="10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W30"/>
  <sheetViews>
    <sheetView zoomScale="130" zoomScaleNormal="130" zoomScalePageLayoutView="0" workbookViewId="0" topLeftCell="A4">
      <pane xSplit="3" topLeftCell="Z1" activePane="topRight" state="frozen"/>
      <selection pane="topLeft" activeCell="A1" sqref="A1"/>
      <selection pane="topRight" activeCell="AV8" sqref="AV8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78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>
        <f aca="true" t="shared" si="1" ref="AT1:AV2">IF(COUNTBLANK(AB1)=0,VLOOKUP(AB1,$B$2:$C$11,2,FALSE),"")</f>
      </c>
      <c r="AU1" s="20">
        <f t="shared" si="1"/>
      </c>
      <c r="AV1" s="20">
        <f t="shared" si="1"/>
      </c>
      <c r="AW1" s="21">
        <f aca="true" t="shared" si="2" ref="AU1:AW16">IF(COUNTBLANK(AE1)=0,VLOOKUP(AE1,$B$2:$C$11,2,FALSE),"")</f>
      </c>
    </row>
    <row r="2" spans="1:49" ht="17.25" thickBot="1" thickTop="1">
      <c r="A2" s="6" t="str">
        <f>UPPER(MID($A$1,B2+1,1))</f>
        <v>F</v>
      </c>
      <c r="B2" s="6">
        <v>0</v>
      </c>
      <c r="C2" s="6" t="str">
        <f>A2</f>
        <v>F</v>
      </c>
      <c r="E2" s="8" t="s">
        <v>79</v>
      </c>
      <c r="F2" s="9">
        <f>100000000*F3+10000000*F4+1000000*F5+100000*F6+10000*F7+1000*F8+100*F9+10*F10+F11</f>
        <v>687534</v>
      </c>
      <c r="G2" s="8" t="s">
        <v>86</v>
      </c>
      <c r="H2" s="7">
        <f>100000000*H3+10000000*H4+1000000*H5+100000*H6+10000*H7+1000*H8+100*H9+10*H10+H11</f>
        <v>2356</v>
      </c>
      <c r="I2" s="13" t="str">
        <f>CONCATENATE(CONCATENATE(I3,I4,I5,I6,I7),CONCATENATE(I8,I9,I10,I11))</f>
        <v>TBA</v>
      </c>
      <c r="J2" s="7">
        <f>FLOOR(F2/H2,1)</f>
        <v>291</v>
      </c>
      <c r="L2" s="7">
        <f>F2-H2*J2</f>
        <v>1938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v>0</v>
      </c>
      <c r="AK2" s="26">
        <v>1</v>
      </c>
      <c r="AL2" s="26">
        <v>2</v>
      </c>
      <c r="AM2" s="26">
        <v>3</v>
      </c>
      <c r="AN2" s="26">
        <v>4</v>
      </c>
      <c r="AO2" s="26">
        <v>5</v>
      </c>
      <c r="AP2" s="26">
        <v>6</v>
      </c>
      <c r="AQ2" s="26">
        <v>7</v>
      </c>
      <c r="AR2" s="26">
        <v>8</v>
      </c>
      <c r="AS2" s="26">
        <v>9</v>
      </c>
      <c r="AT2" s="26">
        <f t="shared" si="1"/>
      </c>
      <c r="AU2" s="26">
        <f t="shared" si="1"/>
      </c>
      <c r="AV2" s="26">
        <f t="shared" si="1"/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A</v>
      </c>
      <c r="B3" s="6">
        <v>1</v>
      </c>
      <c r="C3" s="6" t="str">
        <f aca="true" t="shared" si="4" ref="C3:C11">A3</f>
        <v>A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aca="true" t="shared" si="9" ref="AJ3:AU3">IF(COUNTBLANK(R3)=0,VLOOKUP(R3,$B$2:$C$11,2,FALSE),"")</f>
      </c>
      <c r="AK3" s="26">
        <f t="shared" si="9"/>
      </c>
      <c r="AL3" s="26">
        <f t="shared" si="9"/>
      </c>
      <c r="AM3" s="26">
        <f t="shared" si="9"/>
      </c>
      <c r="AN3" s="26">
        <f t="shared" si="9"/>
      </c>
      <c r="AO3" s="26">
        <f t="shared" si="9"/>
      </c>
      <c r="AP3" s="26">
        <f t="shared" si="9"/>
      </c>
      <c r="AQ3" s="26">
        <f t="shared" si="9"/>
      </c>
      <c r="AR3" s="26">
        <f t="shared" si="9"/>
      </c>
      <c r="AS3" s="26">
        <f t="shared" si="9"/>
      </c>
      <c r="AT3" s="26">
        <f t="shared" si="9"/>
      </c>
      <c r="AU3" s="26">
        <f t="shared" si="9"/>
      </c>
      <c r="AV3" s="26">
        <f t="shared" si="2"/>
      </c>
      <c r="AW3" s="27">
        <f t="shared" si="2"/>
      </c>
    </row>
    <row r="4" spans="1:49" ht="17.25" thickBot="1" thickTop="1">
      <c r="A4" s="6" t="str">
        <f t="shared" si="3"/>
        <v>T</v>
      </c>
      <c r="B4" s="6">
        <v>2</v>
      </c>
      <c r="C4" s="6" t="str">
        <f t="shared" si="4"/>
        <v>T</v>
      </c>
      <c r="D4" s="3">
        <v>2</v>
      </c>
      <c r="E4" s="10">
        <f aca="true" t="shared" si="10" ref="E4:G11">IF(LEN(E$2)&gt;=10-$D4,UPPER(MID(E$2,$D4+LEN(E$2)-9,1)),"")</f>
      </c>
      <c r="F4" s="11">
        <f t="shared" si="5"/>
        <v>0</v>
      </c>
      <c r="G4" s="10">
        <f t="shared" si="10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2</v>
      </c>
      <c r="Z4" s="23">
        <v>9</v>
      </c>
      <c r="AA4" s="23">
        <v>1</v>
      </c>
      <c r="AB4" s="23"/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 t="str">
        <f t="shared" si="0"/>
        <v>T</v>
      </c>
      <c r="AR4" s="29" t="str">
        <f t="shared" si="0"/>
        <v>B</v>
      </c>
      <c r="AS4" s="29" t="str">
        <f t="shared" si="0"/>
        <v>A</v>
      </c>
      <c r="AT4" s="15">
        <f t="shared" si="0"/>
      </c>
      <c r="AU4" s="15">
        <f>IF(COUNTBLANK(AC4)=0,VLOOKUP(AC4,$B$2:$C$11,2,FALSE),"")</f>
      </c>
      <c r="AV4" s="15">
        <f t="shared" si="2"/>
      </c>
      <c r="AW4" s="30">
        <f t="shared" si="2"/>
      </c>
    </row>
    <row r="5" spans="1:49" ht="17.25" thickBot="1" thickTop="1">
      <c r="A5" s="6" t="str">
        <f t="shared" si="3"/>
        <v>I</v>
      </c>
      <c r="B5" s="6">
        <v>3</v>
      </c>
      <c r="C5" s="6" t="str">
        <f t="shared" si="4"/>
        <v>I</v>
      </c>
      <c r="D5" s="3">
        <v>3</v>
      </c>
      <c r="E5" s="10">
        <f t="shared" si="10"/>
      </c>
      <c r="F5" s="11">
        <f t="shared" si="5"/>
        <v>0</v>
      </c>
      <c r="G5" s="10">
        <f t="shared" si="10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15">
        <f t="shared" si="0"/>
      </c>
      <c r="AU5" s="15">
        <f>IF(COUNTBLANK(AC5)=0,VLOOKUP(AC5,$B$2:$C$11,2,FALSE),"")</f>
      </c>
      <c r="AV5" s="15">
        <f t="shared" si="2"/>
      </c>
      <c r="AW5" s="30">
        <f t="shared" si="2"/>
      </c>
    </row>
    <row r="6" spans="1:49" ht="17.25" thickBot="1" thickTop="1">
      <c r="A6" s="6" t="str">
        <f t="shared" si="3"/>
        <v>D</v>
      </c>
      <c r="B6" s="6">
        <v>4</v>
      </c>
      <c r="C6" s="6" t="str">
        <f t="shared" si="4"/>
        <v>D</v>
      </c>
      <c r="D6" s="3">
        <v>4</v>
      </c>
      <c r="E6" s="10" t="str">
        <f t="shared" si="10"/>
        <v>E</v>
      </c>
      <c r="F6" s="11">
        <f t="shared" si="5"/>
        <v>6</v>
      </c>
      <c r="G6" s="10">
        <f t="shared" si="10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/>
      <c r="Q6" s="23">
        <v>2</v>
      </c>
      <c r="R6" s="23">
        <v>3</v>
      </c>
      <c r="S6" s="23">
        <v>5</v>
      </c>
      <c r="T6" s="23">
        <v>6</v>
      </c>
      <c r="U6" s="23"/>
      <c r="V6" s="36">
        <v>6</v>
      </c>
      <c r="W6" s="23">
        <v>8</v>
      </c>
      <c r="X6" s="23">
        <v>7</v>
      </c>
      <c r="Y6" s="23">
        <v>5</v>
      </c>
      <c r="Z6" s="23">
        <v>3</v>
      </c>
      <c r="AA6" s="23">
        <v>4</v>
      </c>
      <c r="AB6" s="23"/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T</v>
      </c>
      <c r="AJ6" s="15" t="str">
        <f t="shared" si="0"/>
        <v>I</v>
      </c>
      <c r="AK6" s="15" t="str">
        <f t="shared" si="0"/>
        <v>L</v>
      </c>
      <c r="AL6" s="15" t="str">
        <f t="shared" si="0"/>
        <v>E</v>
      </c>
      <c r="AM6" s="33">
        <f t="shared" si="0"/>
      </c>
      <c r="AN6" s="37" t="str">
        <f t="shared" si="0"/>
        <v>E</v>
      </c>
      <c r="AO6" s="15" t="str">
        <f t="shared" si="0"/>
        <v>U</v>
      </c>
      <c r="AP6" s="15" t="str">
        <f t="shared" si="0"/>
        <v>C</v>
      </c>
      <c r="AQ6" s="15" t="str">
        <f t="shared" si="0"/>
        <v>L</v>
      </c>
      <c r="AR6" s="15" t="str">
        <f t="shared" si="0"/>
        <v>I</v>
      </c>
      <c r="AS6" s="15" t="str">
        <f t="shared" si="0"/>
        <v>D</v>
      </c>
      <c r="AT6" s="15">
        <f>IF(COUNTBLANK(AB6)=0,VLOOKUP(AB6,$B$2:$C$11,2,FALSE),"")</f>
      </c>
      <c r="AU6" s="15">
        <f t="shared" si="2"/>
      </c>
      <c r="AV6" s="15">
        <f t="shared" si="2"/>
      </c>
      <c r="AW6" s="30">
        <f t="shared" si="2"/>
      </c>
    </row>
    <row r="7" spans="1:49" ht="17.25" thickBot="1" thickTop="1">
      <c r="A7" s="6" t="str">
        <f t="shared" si="3"/>
        <v>L</v>
      </c>
      <c r="B7" s="6">
        <v>5</v>
      </c>
      <c r="C7" s="6" t="str">
        <f t="shared" si="4"/>
        <v>L</v>
      </c>
      <c r="D7" s="3">
        <v>5</v>
      </c>
      <c r="E7" s="10" t="str">
        <f t="shared" si="10"/>
        <v>U</v>
      </c>
      <c r="F7" s="11">
        <f t="shared" si="5"/>
        <v>8</v>
      </c>
      <c r="G7" s="10">
        <f t="shared" si="10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E</v>
      </c>
      <c r="B8" s="6">
        <v>6</v>
      </c>
      <c r="C8" s="6" t="str">
        <f t="shared" si="4"/>
        <v>E</v>
      </c>
      <c r="D8" s="3">
        <v>6</v>
      </c>
      <c r="E8" s="10" t="str">
        <f t="shared" si="10"/>
        <v>C</v>
      </c>
      <c r="F8" s="11">
        <f t="shared" si="5"/>
        <v>7</v>
      </c>
      <c r="G8" s="10" t="str">
        <f t="shared" si="10"/>
        <v>T</v>
      </c>
      <c r="H8" s="4">
        <f t="shared" si="6"/>
        <v>2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/>
      <c r="U8" s="23"/>
      <c r="V8" s="23">
        <v>4</v>
      </c>
      <c r="W8" s="23">
        <v>7</v>
      </c>
      <c r="X8" s="23">
        <v>1</v>
      </c>
      <c r="Y8" s="23">
        <v>2</v>
      </c>
      <c r="Z8" s="23"/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D</v>
      </c>
      <c r="AO8" s="46" t="str">
        <f t="shared" si="0"/>
        <v>C</v>
      </c>
      <c r="AP8" s="46" t="str">
        <f t="shared" si="0"/>
        <v>A</v>
      </c>
      <c r="AQ8" s="46" t="str">
        <f t="shared" si="0"/>
        <v>T</v>
      </c>
      <c r="AR8" s="26">
        <f t="shared" si="0"/>
      </c>
      <c r="AS8" s="26">
        <f t="shared" si="0"/>
      </c>
      <c r="AT8" s="26">
        <f t="shared" si="0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C</v>
      </c>
      <c r="B9" s="6">
        <v>7</v>
      </c>
      <c r="C9" s="6" t="str">
        <f t="shared" si="4"/>
        <v>C</v>
      </c>
      <c r="D9" s="3">
        <v>7</v>
      </c>
      <c r="E9" s="10" t="str">
        <f t="shared" si="10"/>
        <v>L</v>
      </c>
      <c r="F9" s="11">
        <f t="shared" si="5"/>
        <v>5</v>
      </c>
      <c r="G9" s="10" t="str">
        <f t="shared" si="10"/>
        <v>I</v>
      </c>
      <c r="H9" s="4">
        <f t="shared" si="6"/>
        <v>3</v>
      </c>
      <c r="I9" s="10" t="str">
        <f t="shared" si="7"/>
        <v>T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U</v>
      </c>
      <c r="B10" s="6">
        <v>8</v>
      </c>
      <c r="C10" s="6" t="str">
        <f t="shared" si="4"/>
        <v>U</v>
      </c>
      <c r="D10" s="3">
        <v>8</v>
      </c>
      <c r="E10" s="10" t="str">
        <f t="shared" si="10"/>
        <v>I</v>
      </c>
      <c r="F10" s="11">
        <f t="shared" si="5"/>
        <v>3</v>
      </c>
      <c r="G10" s="10" t="str">
        <f t="shared" si="10"/>
        <v>L</v>
      </c>
      <c r="H10" s="4">
        <f t="shared" si="6"/>
        <v>5</v>
      </c>
      <c r="I10" s="10" t="str">
        <f t="shared" si="7"/>
        <v>B</v>
      </c>
      <c r="J10" s="4">
        <f>FLOOR(J$2-10^(10-B10)*FLOOR(J$2/10^(10-B10),1),10^(9-B10))/10^(9-B10)</f>
        <v>9</v>
      </c>
      <c r="N10" s="22"/>
      <c r="O10" s="23"/>
      <c r="P10" s="23"/>
      <c r="Q10" s="23"/>
      <c r="R10" s="23"/>
      <c r="S10" s="23"/>
      <c r="T10" s="23"/>
      <c r="U10" s="23"/>
      <c r="V10" s="23">
        <v>2</v>
      </c>
      <c r="W10" s="23">
        <v>1</v>
      </c>
      <c r="X10" s="23">
        <v>6</v>
      </c>
      <c r="Y10" s="23">
        <v>3</v>
      </c>
      <c r="Z10" s="23">
        <v>3</v>
      </c>
      <c r="AA10" s="23"/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 t="str">
        <f t="shared" si="0"/>
        <v>T</v>
      </c>
      <c r="AO10" s="26" t="str">
        <f t="shared" si="0"/>
        <v>A</v>
      </c>
      <c r="AP10" s="45" t="str">
        <f t="shared" si="0"/>
        <v>E</v>
      </c>
      <c r="AQ10" s="45" t="str">
        <f t="shared" si="0"/>
        <v>I</v>
      </c>
      <c r="AR10" s="26" t="str">
        <f t="shared" si="0"/>
        <v>I</v>
      </c>
      <c r="AS10" s="26">
        <f t="shared" si="0"/>
      </c>
      <c r="AT10" s="26">
        <f t="shared" si="0"/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B</v>
      </c>
      <c r="B11" s="6">
        <v>9</v>
      </c>
      <c r="C11" s="6" t="str">
        <f t="shared" si="4"/>
        <v>B</v>
      </c>
      <c r="D11" s="3">
        <v>9</v>
      </c>
      <c r="E11" s="10" t="str">
        <f t="shared" si="10"/>
        <v>D</v>
      </c>
      <c r="F11" s="11">
        <f t="shared" si="5"/>
        <v>4</v>
      </c>
      <c r="G11" s="10" t="str">
        <f t="shared" si="10"/>
        <v>E</v>
      </c>
      <c r="H11" s="4">
        <f t="shared" si="6"/>
        <v>6</v>
      </c>
      <c r="I11" s="10" t="str">
        <f>IF(J$2&gt;=10^(9-B11),VLOOKUP(J11,$B$2:$C$11,2,FALSE),"")</f>
        <v>A</v>
      </c>
      <c r="J11" s="4">
        <f>FLOOR(J$2-10^(10-B11)*FLOOR(J$2/10^(10-B11),1),10^(9-B11))/10^(9-B11)</f>
        <v>1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2"/>
      </c>
      <c r="AV11" s="26">
        <f t="shared" si="2"/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2</v>
      </c>
      <c r="W12" s="23">
        <v>1</v>
      </c>
      <c r="X12" s="23">
        <v>2</v>
      </c>
      <c r="Y12" s="23">
        <v>0</v>
      </c>
      <c r="Z12" s="23">
        <v>4</v>
      </c>
      <c r="AA12" s="23"/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46" t="str">
        <f t="shared" si="0"/>
        <v>T</v>
      </c>
      <c r="AO12" s="46" t="str">
        <f t="shared" si="0"/>
        <v>A</v>
      </c>
      <c r="AP12" s="46" t="str">
        <f t="shared" si="0"/>
        <v>T</v>
      </c>
      <c r="AQ12" s="46" t="str">
        <f t="shared" si="0"/>
        <v>F</v>
      </c>
      <c r="AR12" s="46" t="str">
        <f t="shared" si="0"/>
        <v>D</v>
      </c>
      <c r="AS12" s="26">
        <f t="shared" si="0"/>
      </c>
      <c r="AT12" s="26">
        <f t="shared" si="0"/>
      </c>
      <c r="AU12" s="26">
        <f>IF(COUNTBLANK(AC12)=0,VLOOKUP(AC12,$B$2:$C$11,2,FALSE),"")</f>
      </c>
      <c r="AV12" s="26">
        <f t="shared" si="2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>IF(COUNTBLANK(AC13)=0,VLOOKUP(AC13,$B$2:$C$11,2,FALSE),"")</f>
      </c>
      <c r="AV13" s="26">
        <f t="shared" si="2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4</v>
      </c>
      <c r="Y14" s="23">
        <v>2</v>
      </c>
      <c r="Z14" s="23">
        <v>9</v>
      </c>
      <c r="AA14" s="23">
        <v>4</v>
      </c>
      <c r="AB14" s="23"/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D</v>
      </c>
      <c r="AQ14" s="26" t="str">
        <f t="shared" si="0"/>
        <v>T</v>
      </c>
      <c r="AR14" s="26" t="str">
        <f t="shared" si="0"/>
        <v>B</v>
      </c>
      <c r="AS14" s="26" t="str">
        <f t="shared" si="0"/>
        <v>D</v>
      </c>
      <c r="AT14" s="26">
        <f t="shared" si="0"/>
      </c>
      <c r="AU14" s="26">
        <f t="shared" si="2"/>
      </c>
      <c r="AV14" s="26">
        <f t="shared" si="2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2"/>
      </c>
      <c r="AV15" s="26">
        <f t="shared" si="2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2</v>
      </c>
      <c r="Y16" s="23">
        <v>3</v>
      </c>
      <c r="Z16" s="23">
        <v>5</v>
      </c>
      <c r="AA16" s="23">
        <v>6</v>
      </c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T</v>
      </c>
      <c r="AQ16" s="46" t="str">
        <f t="shared" si="0"/>
        <v>I</v>
      </c>
      <c r="AR16" s="46" t="str">
        <f t="shared" si="0"/>
        <v>L</v>
      </c>
      <c r="AS16" s="46" t="str">
        <f t="shared" si="0"/>
        <v>E</v>
      </c>
      <c r="AT16" s="26">
        <f>IF(COUNTBLANK(AB16)=0,VLOOKUP(AB16,$B$2:$C$11,2,FALSE),"")</f>
      </c>
      <c r="AU16" s="26">
        <f>IF(COUNTBLANK(AC16)=0,VLOOKUP(AC16,$B$2:$C$11,2,FALSE),"")</f>
      </c>
      <c r="AV16" s="26">
        <f t="shared" si="2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1" ref="AF17:AU30">IF(COUNTBLANK(N17)=0,VLOOKUP(N17,$B$2:$C$11,2,FALSE),"")</f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1"/>
      </c>
      <c r="AQ17" s="26">
        <f t="shared" si="11"/>
      </c>
      <c r="AR17" s="26">
        <f t="shared" si="11"/>
      </c>
      <c r="AS17" s="26">
        <f t="shared" si="11"/>
      </c>
      <c r="AT17" s="26">
        <f>IF(COUNTBLANK(AB17)=0,VLOOKUP(AB17,$B$2:$C$11,2,FALSE),"")</f>
      </c>
      <c r="AU17" s="26">
        <f>IF(COUNTBLANK(AC17)=0,VLOOKUP(AC17,$B$2:$C$11,2,FALSE),"")</f>
      </c>
      <c r="AV17" s="26">
        <f aca="true" t="shared" si="12" ref="AV17:AW30">IF(COUNTBLANK(AD17)=0,VLOOKUP(AD17,$B$2:$C$11,2,FALSE),"")</f>
      </c>
      <c r="AW17" s="27">
        <f t="shared" si="12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1</v>
      </c>
      <c r="Y18" s="23">
        <v>9</v>
      </c>
      <c r="Z18" s="23">
        <v>3</v>
      </c>
      <c r="AA18" s="23">
        <v>8</v>
      </c>
      <c r="AB18" s="23"/>
      <c r="AC18" s="23"/>
      <c r="AD18" s="23"/>
      <c r="AE18" s="23"/>
      <c r="AF18" s="25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>
        <f t="shared" si="11"/>
      </c>
      <c r="AN18" s="26">
        <f t="shared" si="11"/>
      </c>
      <c r="AO18" s="26">
        <f t="shared" si="11"/>
      </c>
      <c r="AP18" s="26" t="str">
        <f t="shared" si="11"/>
        <v>A</v>
      </c>
      <c r="AQ18" s="26" t="str">
        <f t="shared" si="11"/>
        <v>B</v>
      </c>
      <c r="AR18" s="26" t="str">
        <f t="shared" si="11"/>
        <v>I</v>
      </c>
      <c r="AS18" s="26" t="str">
        <f t="shared" si="11"/>
        <v>U</v>
      </c>
      <c r="AT18" s="26">
        <f>IF(COUNTBLANK(AB18)=0,VLOOKUP(AB18,$B$2:$C$11,2,FALSE),"")</f>
      </c>
      <c r="AU18" s="26">
        <f>IF(COUNTBLANK(AC18)=0,VLOOKUP(AC18,$B$2:$C$11,2,FALSE),"")</f>
      </c>
      <c r="AV18" s="26">
        <f t="shared" si="12"/>
      </c>
      <c r="AW18" s="27">
        <f t="shared" si="12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6">
        <f t="shared" si="11"/>
      </c>
      <c r="AR19" s="26">
        <f t="shared" si="11"/>
      </c>
      <c r="AS19" s="26">
        <f t="shared" si="11"/>
      </c>
      <c r="AT19" s="26">
        <f t="shared" si="11"/>
      </c>
      <c r="AU19" s="26">
        <f t="shared" si="11"/>
      </c>
      <c r="AV19" s="26">
        <f t="shared" si="12"/>
      </c>
      <c r="AW19" s="27">
        <f t="shared" si="12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6">
        <f t="shared" si="11"/>
      </c>
      <c r="AR20" s="26">
        <f t="shared" si="11"/>
      </c>
      <c r="AS20" s="26">
        <f t="shared" si="11"/>
      </c>
      <c r="AT20" s="26">
        <f t="shared" si="11"/>
      </c>
      <c r="AU20" s="26">
        <f t="shared" si="11"/>
      </c>
      <c r="AV20" s="26">
        <f t="shared" si="12"/>
      </c>
      <c r="AW20" s="27">
        <f t="shared" si="12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6">
        <f t="shared" si="11"/>
      </c>
      <c r="AR21" s="26">
        <f t="shared" si="11"/>
      </c>
      <c r="AS21" s="26">
        <f t="shared" si="11"/>
      </c>
      <c r="AT21" s="26">
        <f t="shared" si="11"/>
      </c>
      <c r="AU21" s="26">
        <f t="shared" si="11"/>
      </c>
      <c r="AV21" s="26">
        <f t="shared" si="12"/>
      </c>
      <c r="AW21" s="27">
        <f t="shared" si="1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6">
        <f t="shared" si="11"/>
      </c>
      <c r="AR22" s="26">
        <f t="shared" si="11"/>
      </c>
      <c r="AS22" s="26">
        <f t="shared" si="11"/>
      </c>
      <c r="AT22" s="26">
        <f t="shared" si="11"/>
      </c>
      <c r="AU22" s="26">
        <f t="shared" si="11"/>
      </c>
      <c r="AV22" s="26">
        <f t="shared" si="12"/>
      </c>
      <c r="AW22" s="27">
        <f t="shared" si="12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6">
        <f t="shared" si="11"/>
      </c>
      <c r="AR23" s="26">
        <f t="shared" si="11"/>
      </c>
      <c r="AS23" s="26">
        <f t="shared" si="11"/>
      </c>
      <c r="AT23" s="26">
        <f t="shared" si="11"/>
      </c>
      <c r="AU23" s="26">
        <f t="shared" si="11"/>
      </c>
      <c r="AV23" s="26">
        <f t="shared" si="12"/>
      </c>
      <c r="AW23" s="27">
        <f t="shared" si="12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6">
        <f t="shared" si="11"/>
      </c>
      <c r="AR24" s="26">
        <f t="shared" si="11"/>
      </c>
      <c r="AS24" s="26">
        <f t="shared" si="11"/>
      </c>
      <c r="AT24" s="26">
        <f t="shared" si="11"/>
      </c>
      <c r="AU24" s="26">
        <f t="shared" si="11"/>
      </c>
      <c r="AV24" s="26">
        <f t="shared" si="12"/>
      </c>
      <c r="AW24" s="27">
        <f t="shared" si="12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6">
        <f t="shared" si="11"/>
      </c>
      <c r="AR25" s="26">
        <f t="shared" si="11"/>
      </c>
      <c r="AS25" s="26">
        <f t="shared" si="11"/>
      </c>
      <c r="AT25" s="26">
        <f t="shared" si="11"/>
      </c>
      <c r="AU25" s="26">
        <f t="shared" si="11"/>
      </c>
      <c r="AV25" s="26">
        <f t="shared" si="12"/>
      </c>
      <c r="AW25" s="27">
        <f t="shared" si="12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6">
        <f t="shared" si="11"/>
      </c>
      <c r="AR26" s="26">
        <f t="shared" si="11"/>
      </c>
      <c r="AS26" s="26">
        <f t="shared" si="11"/>
      </c>
      <c r="AT26" s="26">
        <f t="shared" si="11"/>
      </c>
      <c r="AU26" s="26">
        <f t="shared" si="11"/>
      </c>
      <c r="AV26" s="26">
        <f t="shared" si="12"/>
      </c>
      <c r="AW26" s="27">
        <f t="shared" si="12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6">
        <f t="shared" si="11"/>
      </c>
      <c r="AR27" s="26">
        <f t="shared" si="11"/>
      </c>
      <c r="AS27" s="26">
        <f t="shared" si="11"/>
      </c>
      <c r="AT27" s="26">
        <f t="shared" si="11"/>
      </c>
      <c r="AU27" s="26">
        <f t="shared" si="11"/>
      </c>
      <c r="AV27" s="26">
        <f t="shared" si="12"/>
      </c>
      <c r="AW27" s="27">
        <f t="shared" si="12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6">
        <f t="shared" si="11"/>
      </c>
      <c r="AR28" s="26">
        <f t="shared" si="11"/>
      </c>
      <c r="AS28" s="26">
        <f t="shared" si="11"/>
      </c>
      <c r="AT28" s="26">
        <f t="shared" si="11"/>
      </c>
      <c r="AU28" s="26">
        <f t="shared" si="11"/>
      </c>
      <c r="AV28" s="26">
        <f t="shared" si="12"/>
      </c>
      <c r="AW28" s="27">
        <f t="shared" si="12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6">
        <f t="shared" si="11"/>
      </c>
      <c r="AR29" s="26">
        <f t="shared" si="11"/>
      </c>
      <c r="AS29" s="26">
        <f t="shared" si="11"/>
      </c>
      <c r="AT29" s="26">
        <f t="shared" si="11"/>
      </c>
      <c r="AU29" s="26">
        <f t="shared" si="11"/>
      </c>
      <c r="AV29" s="26">
        <f t="shared" si="12"/>
      </c>
      <c r="AW29" s="27">
        <f t="shared" si="12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2">
        <f t="shared" si="11"/>
      </c>
      <c r="AR30" s="42">
        <f t="shared" si="11"/>
      </c>
      <c r="AS30" s="42">
        <f t="shared" si="11"/>
      </c>
      <c r="AT30" s="42">
        <f t="shared" si="11"/>
      </c>
      <c r="AU30" s="42">
        <f t="shared" si="11"/>
      </c>
      <c r="AV30" s="42">
        <f t="shared" si="12"/>
      </c>
      <c r="AW30" s="43">
        <f t="shared" si="1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PageLayoutView="0" workbookViewId="0" topLeftCell="A1">
      <pane xSplit="3" topLeftCell="P1" activePane="topRight" state="frozen"/>
      <selection pane="topLeft" activeCell="A1" sqref="A1"/>
      <selection pane="topRight" activeCell="AT7" sqref="AT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76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T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aca="true" t="shared" si="1" ref="AJ1:AM2">IF(COUNTBLANK(R1)=0,VLOOKUP(R1,$B$2:$C$11,2,FALSE),"")</f>
      </c>
      <c r="AK1" s="20">
        <f t="shared" si="1"/>
      </c>
      <c r="AL1" s="20">
        <f t="shared" si="1"/>
      </c>
      <c r="AM1" s="20">
        <f t="shared" si="1"/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 t="s">
        <v>7</v>
      </c>
      <c r="AW1" s="52" t="s">
        <v>7</v>
      </c>
    </row>
    <row r="2" spans="1:49" ht="17.25" thickBot="1" thickTop="1">
      <c r="A2" s="6" t="str">
        <f>UPPER(MID($A$1,B2+1,1))</f>
        <v>V</v>
      </c>
      <c r="B2" s="6">
        <v>0</v>
      </c>
      <c r="C2" s="6" t="str">
        <f>A2</f>
        <v>V</v>
      </c>
      <c r="E2" s="8" t="s">
        <v>77</v>
      </c>
      <c r="F2" s="9">
        <f>1000000000*F3+100000000*F4+10000000*F5+1000000*F6+100000*F7+10000*F8+1000*F9+100*F10+10*F11+F12</f>
        <v>9123054301</v>
      </c>
      <c r="G2" s="8" t="s">
        <v>81</v>
      </c>
      <c r="H2" s="7">
        <f>100000000*H3+10000000*H4+1000000*H5+100000*H6+10000*H7+1000*H8+100*H9+10*H10+H11</f>
        <v>2163646</v>
      </c>
      <c r="I2" s="13" t="str">
        <f>CONCATENATE(CONCATENATE(I3,I4,I5,I6,I7),CONCATENATE(I8,I9,I10,I11))</f>
        <v>TRES</v>
      </c>
      <c r="J2" s="7">
        <f>FLOOR(F2/H2,1)</f>
        <v>4216</v>
      </c>
      <c r="L2" s="7">
        <f>F2-H2*J2</f>
        <v>1122765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1"/>
      </c>
      <c r="AK2" s="26">
        <f t="shared" si="1"/>
      </c>
      <c r="AL2" s="26">
        <f t="shared" si="1"/>
      </c>
      <c r="AM2" s="26">
        <f t="shared" si="1"/>
      </c>
      <c r="AN2" s="26">
        <v>0</v>
      </c>
      <c r="AO2" s="26">
        <v>1</v>
      </c>
      <c r="AP2" s="26">
        <v>2</v>
      </c>
      <c r="AQ2" s="26">
        <v>3</v>
      </c>
      <c r="AR2" s="26">
        <v>4</v>
      </c>
      <c r="AS2" s="26">
        <v>5</v>
      </c>
      <c r="AT2" s="26">
        <v>6</v>
      </c>
      <c r="AU2" s="26">
        <v>7</v>
      </c>
      <c r="AV2" s="26">
        <v>8</v>
      </c>
      <c r="AW2" s="47">
        <v>9</v>
      </c>
    </row>
    <row r="3" spans="1:49" ht="17.25" thickBot="1" thickTop="1">
      <c r="A3" s="6" t="str">
        <f aca="true" t="shared" si="2" ref="A3:A11">UPPER(MID($A$1,B3+1,1))</f>
        <v>E</v>
      </c>
      <c r="B3" s="6">
        <v>1</v>
      </c>
      <c r="C3" s="6" t="str">
        <f aca="true" t="shared" si="3" ref="C3:C11">A3</f>
        <v>E</v>
      </c>
      <c r="D3" s="3">
        <v>1</v>
      </c>
      <c r="E3" s="10" t="str">
        <f>IF(LEN(E$2)&gt;=11-$D3,UPPER(MID(E$2,$D3+LEN(E$2)-10,1)),"")</f>
        <v>D</v>
      </c>
      <c r="F3" s="11">
        <f aca="true" t="shared" si="4" ref="F3:F11">IF(COUNTBLANK(E3)=0,VLOOKUP(E3,$A$2:$B$11,2,FALSE),0)</f>
        <v>9</v>
      </c>
      <c r="G3" s="10">
        <f aca="true" t="shared" si="5" ref="G3:G11"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aca="true" t="shared" si="9" ref="AU3:AW16">IF(COUNTBLANK(AC3)=0,VLOOKUP(AC3,$B$2:$C$11,2,FALSE),"")</f>
      </c>
      <c r="AV3" s="26">
        <f t="shared" si="9"/>
      </c>
      <c r="AW3" s="47">
        <f t="shared" si="9"/>
      </c>
    </row>
    <row r="4" spans="1:49" ht="17.25" thickBot="1" thickTop="1">
      <c r="A4" s="6" t="str">
        <f t="shared" si="2"/>
        <v>R</v>
      </c>
      <c r="B4" s="6">
        <v>2</v>
      </c>
      <c r="C4" s="6" t="str">
        <f t="shared" si="3"/>
        <v>R</v>
      </c>
      <c r="D4" s="3">
        <v>2</v>
      </c>
      <c r="E4" s="10" t="str">
        <f aca="true" t="shared" si="10" ref="E4:E12">IF(LEN(E$2)&gt;=11-$D4,UPPER(MID(E$2,$D4+LEN(E$2)-10,1)),"")</f>
        <v>E</v>
      </c>
      <c r="F4" s="11">
        <f t="shared" si="4"/>
        <v>1</v>
      </c>
      <c r="G4" s="10">
        <f t="shared" si="5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>
        <v>4</v>
      </c>
      <c r="AC4" s="23">
        <v>2</v>
      </c>
      <c r="AD4" s="23">
        <v>1</v>
      </c>
      <c r="AE4" s="23">
        <v>6</v>
      </c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>
        <f t="shared" si="0"/>
      </c>
      <c r="AT4" s="29" t="str">
        <f>IF(COUNTBLANK(AB4)=0,VLOOKUP(AB4,$B$2:$C$11,2,FALSE),"")</f>
        <v>T</v>
      </c>
      <c r="AU4" s="29" t="str">
        <f t="shared" si="9"/>
        <v>R</v>
      </c>
      <c r="AV4" s="29" t="str">
        <f t="shared" si="9"/>
        <v>E</v>
      </c>
      <c r="AW4" s="48" t="str">
        <f t="shared" si="9"/>
        <v>S</v>
      </c>
    </row>
    <row r="5" spans="1:49" ht="17.25" thickBot="1" thickTop="1">
      <c r="A5" s="6" t="str">
        <f t="shared" si="2"/>
        <v>I</v>
      </c>
      <c r="B5" s="6">
        <v>3</v>
      </c>
      <c r="C5" s="6" t="str">
        <f t="shared" si="3"/>
        <v>I</v>
      </c>
      <c r="D5" s="3">
        <v>3</v>
      </c>
      <c r="E5" s="10" t="str">
        <f t="shared" si="10"/>
        <v>R</v>
      </c>
      <c r="F5" s="11">
        <f t="shared" si="4"/>
        <v>2</v>
      </c>
      <c r="G5" s="10" t="str">
        <f t="shared" si="5"/>
        <v>R</v>
      </c>
      <c r="H5" s="4">
        <f t="shared" si="6"/>
        <v>2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>IF(COUNTBLANK(AB5)=0,VLOOKUP(AB5,$B$2:$C$11,2,FALSE),"")</f>
      </c>
      <c r="AU5" s="35">
        <f t="shared" si="9"/>
      </c>
      <c r="AV5" s="35">
        <f t="shared" si="9"/>
      </c>
      <c r="AW5" s="49">
        <f t="shared" si="9"/>
      </c>
    </row>
    <row r="6" spans="1:49" ht="17.25" thickBot="1" thickTop="1">
      <c r="A6" s="6" t="str">
        <f t="shared" si="2"/>
        <v>T</v>
      </c>
      <c r="B6" s="6">
        <v>4</v>
      </c>
      <c r="C6" s="6" t="str">
        <f t="shared" si="3"/>
        <v>T</v>
      </c>
      <c r="D6" s="3">
        <v>4</v>
      </c>
      <c r="E6" s="10" t="str">
        <f t="shared" si="10"/>
        <v>I</v>
      </c>
      <c r="F6" s="11">
        <f t="shared" si="4"/>
        <v>3</v>
      </c>
      <c r="G6" s="10" t="str">
        <f t="shared" si="5"/>
        <v>E</v>
      </c>
      <c r="H6" s="4">
        <f t="shared" si="6"/>
        <v>1</v>
      </c>
      <c r="I6" s="10">
        <f t="shared" si="7"/>
      </c>
      <c r="J6" s="4">
        <f t="shared" si="8"/>
        <v>0</v>
      </c>
      <c r="N6" s="22">
        <v>2</v>
      </c>
      <c r="O6" s="23">
        <v>1</v>
      </c>
      <c r="P6" s="23">
        <v>6</v>
      </c>
      <c r="Q6" s="23">
        <v>3</v>
      </c>
      <c r="R6" s="23">
        <v>6</v>
      </c>
      <c r="S6" s="23">
        <v>4</v>
      </c>
      <c r="T6" s="23">
        <v>6</v>
      </c>
      <c r="U6" s="23"/>
      <c r="V6" s="36">
        <v>9</v>
      </c>
      <c r="W6" s="23">
        <v>1</v>
      </c>
      <c r="X6" s="23">
        <v>2</v>
      </c>
      <c r="Y6" s="23">
        <v>3</v>
      </c>
      <c r="Z6" s="23">
        <v>0</v>
      </c>
      <c r="AA6" s="23">
        <v>5</v>
      </c>
      <c r="AB6" s="23">
        <v>4</v>
      </c>
      <c r="AC6" s="23">
        <v>3</v>
      </c>
      <c r="AD6" s="23">
        <v>0</v>
      </c>
      <c r="AE6" s="23">
        <v>1</v>
      </c>
      <c r="AF6" s="28" t="str">
        <f t="shared" si="0"/>
        <v>R</v>
      </c>
      <c r="AG6" s="15" t="str">
        <f t="shared" si="0"/>
        <v>E</v>
      </c>
      <c r="AH6" s="15" t="str">
        <f t="shared" si="0"/>
        <v>S</v>
      </c>
      <c r="AI6" s="15" t="str">
        <f t="shared" si="0"/>
        <v>I</v>
      </c>
      <c r="AJ6" s="15" t="str">
        <f t="shared" si="0"/>
        <v>S</v>
      </c>
      <c r="AK6" s="15" t="str">
        <f t="shared" si="0"/>
        <v>T</v>
      </c>
      <c r="AL6" s="15" t="str">
        <f t="shared" si="0"/>
        <v>S</v>
      </c>
      <c r="AM6" s="33">
        <f t="shared" si="0"/>
      </c>
      <c r="AN6" s="37" t="str">
        <f t="shared" si="0"/>
        <v>D</v>
      </c>
      <c r="AO6" s="15" t="str">
        <f t="shared" si="0"/>
        <v>E</v>
      </c>
      <c r="AP6" s="15" t="str">
        <f t="shared" si="0"/>
        <v>R</v>
      </c>
      <c r="AQ6" s="15" t="str">
        <f t="shared" si="0"/>
        <v>I</v>
      </c>
      <c r="AR6" s="15" t="str">
        <f t="shared" si="0"/>
        <v>V</v>
      </c>
      <c r="AS6" s="15" t="str">
        <f t="shared" si="0"/>
        <v>A</v>
      </c>
      <c r="AT6" s="15" t="str">
        <f>IF(COUNTBLANK(AB6)=0,VLOOKUP(AB6,$B$2:$C$11,2,FALSE),"")</f>
        <v>T</v>
      </c>
      <c r="AU6" s="15" t="str">
        <f t="shared" si="9"/>
        <v>I</v>
      </c>
      <c r="AV6" s="15" t="str">
        <f t="shared" si="9"/>
        <v>V</v>
      </c>
      <c r="AW6" s="50" t="str">
        <f t="shared" si="9"/>
        <v>E</v>
      </c>
    </row>
    <row r="7" spans="1:49" ht="17.25" thickBot="1" thickTop="1">
      <c r="A7" s="6" t="str">
        <f t="shared" si="2"/>
        <v>A</v>
      </c>
      <c r="B7" s="6">
        <v>5</v>
      </c>
      <c r="C7" s="6" t="str">
        <f t="shared" si="3"/>
        <v>A</v>
      </c>
      <c r="D7" s="3">
        <v>5</v>
      </c>
      <c r="E7" s="10" t="str">
        <f t="shared" si="10"/>
        <v>V</v>
      </c>
      <c r="F7" s="11">
        <f t="shared" si="4"/>
        <v>0</v>
      </c>
      <c r="G7" s="10" t="str">
        <f t="shared" si="5"/>
        <v>S</v>
      </c>
      <c r="H7" s="4">
        <f t="shared" si="6"/>
        <v>6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9"/>
      </c>
      <c r="AV7" s="26">
        <f t="shared" si="9"/>
      </c>
      <c r="AW7" s="47">
        <f t="shared" si="9"/>
      </c>
    </row>
    <row r="8" spans="1:49" ht="17.25" thickBot="1" thickTop="1">
      <c r="A8" s="6" t="str">
        <f t="shared" si="2"/>
        <v>S</v>
      </c>
      <c r="B8" s="6">
        <v>6</v>
      </c>
      <c r="C8" s="6" t="str">
        <f t="shared" si="3"/>
        <v>S</v>
      </c>
      <c r="D8" s="3">
        <v>6</v>
      </c>
      <c r="E8" s="10" t="str">
        <f t="shared" si="10"/>
        <v>A</v>
      </c>
      <c r="F8" s="11">
        <f t="shared" si="4"/>
        <v>5</v>
      </c>
      <c r="G8" s="10" t="str">
        <f t="shared" si="5"/>
        <v>I</v>
      </c>
      <c r="H8" s="4">
        <f t="shared" si="6"/>
        <v>3</v>
      </c>
      <c r="I8" s="10" t="str">
        <f t="shared" si="7"/>
        <v>T</v>
      </c>
      <c r="J8" s="4">
        <f t="shared" si="8"/>
        <v>4</v>
      </c>
      <c r="N8" s="22"/>
      <c r="O8" s="23"/>
      <c r="P8" s="23"/>
      <c r="Q8" s="23"/>
      <c r="R8" s="23"/>
      <c r="S8" s="23"/>
      <c r="T8" s="23"/>
      <c r="U8" s="23"/>
      <c r="V8" s="23">
        <v>8</v>
      </c>
      <c r="W8" s="23">
        <v>6</v>
      </c>
      <c r="X8" s="23">
        <v>5</v>
      </c>
      <c r="Y8" s="23">
        <v>4</v>
      </c>
      <c r="Z8" s="23">
        <v>5</v>
      </c>
      <c r="AA8" s="23">
        <v>8</v>
      </c>
      <c r="AB8" s="23">
        <v>4</v>
      </c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O</v>
      </c>
      <c r="AO8" s="46" t="str">
        <f t="shared" si="0"/>
        <v>S</v>
      </c>
      <c r="AP8" s="46" t="str">
        <f t="shared" si="0"/>
        <v>A</v>
      </c>
      <c r="AQ8" s="46" t="str">
        <f t="shared" si="0"/>
        <v>T</v>
      </c>
      <c r="AR8" s="46" t="str">
        <f>IF(COUNTBLANK(Z8)=0,VLOOKUP(Z8,$B$2:$C$11,2,FALSE),"")</f>
        <v>A</v>
      </c>
      <c r="AS8" s="46" t="str">
        <f t="shared" si="0"/>
        <v>O</v>
      </c>
      <c r="AT8" s="46" t="str">
        <f t="shared" si="0"/>
        <v>T</v>
      </c>
      <c r="AU8" s="26">
        <f t="shared" si="9"/>
      </c>
      <c r="AV8" s="26">
        <f t="shared" si="9"/>
      </c>
      <c r="AW8" s="47">
        <f t="shared" si="9"/>
      </c>
    </row>
    <row r="9" spans="1:49" ht="17.25" thickBot="1" thickTop="1">
      <c r="A9" s="6" t="str">
        <f t="shared" si="2"/>
        <v>G</v>
      </c>
      <c r="B9" s="6">
        <v>7</v>
      </c>
      <c r="C9" s="6" t="str">
        <f t="shared" si="3"/>
        <v>G</v>
      </c>
      <c r="D9" s="3">
        <v>7</v>
      </c>
      <c r="E9" s="10" t="str">
        <f t="shared" si="10"/>
        <v>T</v>
      </c>
      <c r="F9" s="11">
        <f t="shared" si="4"/>
        <v>4</v>
      </c>
      <c r="G9" s="10" t="str">
        <f t="shared" si="5"/>
        <v>S</v>
      </c>
      <c r="H9" s="4">
        <f t="shared" si="6"/>
        <v>6</v>
      </c>
      <c r="I9" s="10" t="str">
        <f t="shared" si="7"/>
        <v>R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>IF(COUNTBLANK(Z9)=0,VLOOKUP(Z9,$B$2:$C$11,2,FALSE),"")</f>
      </c>
      <c r="AS9" s="26">
        <f t="shared" si="0"/>
      </c>
      <c r="AT9" s="26">
        <f t="shared" si="0"/>
      </c>
      <c r="AU9" s="26">
        <f t="shared" si="9"/>
      </c>
      <c r="AV9" s="26">
        <f t="shared" si="9"/>
      </c>
      <c r="AW9" s="47">
        <f t="shared" si="9"/>
      </c>
    </row>
    <row r="10" spans="1:49" ht="17.25" thickBot="1" thickTop="1">
      <c r="A10" s="6" t="str">
        <f t="shared" si="2"/>
        <v>O</v>
      </c>
      <c r="B10" s="6">
        <v>8</v>
      </c>
      <c r="C10" s="6" t="str">
        <f t="shared" si="3"/>
        <v>O</v>
      </c>
      <c r="D10" s="3">
        <v>8</v>
      </c>
      <c r="E10" s="10" t="str">
        <f t="shared" si="10"/>
        <v>I</v>
      </c>
      <c r="F10" s="11">
        <f t="shared" si="4"/>
        <v>3</v>
      </c>
      <c r="G10" s="10" t="str">
        <f t="shared" si="5"/>
        <v>T</v>
      </c>
      <c r="H10" s="4">
        <f t="shared" si="6"/>
        <v>4</v>
      </c>
      <c r="I10" s="10" t="str">
        <f t="shared" si="7"/>
        <v>E</v>
      </c>
      <c r="J10" s="4">
        <f>FLOOR(J$2-10^(10-B10)*FLOOR(J$2/10^(10-B10),1),10^(9-B10))/10^(9-B10)</f>
        <v>1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4</v>
      </c>
      <c r="X10" s="23">
        <v>6</v>
      </c>
      <c r="Y10" s="23">
        <v>8</v>
      </c>
      <c r="Z10" s="23">
        <v>4</v>
      </c>
      <c r="AA10" s="23">
        <v>7</v>
      </c>
      <c r="AB10" s="23">
        <v>0</v>
      </c>
      <c r="AC10" s="23">
        <v>3</v>
      </c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T</v>
      </c>
      <c r="AP10" s="45" t="str">
        <f t="shared" si="0"/>
        <v>S</v>
      </c>
      <c r="AQ10" s="45" t="str">
        <f t="shared" si="0"/>
        <v>O</v>
      </c>
      <c r="AR10" s="26" t="str">
        <f t="shared" si="0"/>
        <v>T</v>
      </c>
      <c r="AS10" s="26" t="str">
        <f t="shared" si="0"/>
        <v>G</v>
      </c>
      <c r="AT10" s="26" t="str">
        <f t="shared" si="0"/>
        <v>V</v>
      </c>
      <c r="AU10" s="26" t="str">
        <f t="shared" si="9"/>
        <v>I</v>
      </c>
      <c r="AV10" s="26">
        <f t="shared" si="9"/>
      </c>
      <c r="AW10" s="47">
        <f t="shared" si="9"/>
      </c>
    </row>
    <row r="11" spans="1:49" ht="17.25" thickBot="1" thickTop="1">
      <c r="A11" s="6" t="str">
        <f t="shared" si="2"/>
        <v>D</v>
      </c>
      <c r="B11" s="6">
        <v>9</v>
      </c>
      <c r="C11" s="6" t="str">
        <f t="shared" si="3"/>
        <v>D</v>
      </c>
      <c r="D11" s="3">
        <v>9</v>
      </c>
      <c r="E11" s="10" t="str">
        <f t="shared" si="10"/>
        <v>V</v>
      </c>
      <c r="F11" s="11">
        <f t="shared" si="4"/>
        <v>0</v>
      </c>
      <c r="G11" s="10" t="str">
        <f t="shared" si="5"/>
        <v>S</v>
      </c>
      <c r="H11" s="4">
        <f t="shared" si="6"/>
        <v>6</v>
      </c>
      <c r="I11" s="10" t="str">
        <f>IF(J$2&gt;=10^(9-B11),VLOOKUP(J11,$B$2:$C$11,2,FALSE),"")</f>
        <v>S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9"/>
      </c>
      <c r="AV11" s="26">
        <f t="shared" si="9"/>
      </c>
      <c r="AW11" s="47">
        <f t="shared" si="9"/>
      </c>
    </row>
    <row r="12" spans="4:49" ht="17.25" thickBot="1" thickTop="1">
      <c r="D12" s="3">
        <v>10</v>
      </c>
      <c r="E12" s="10" t="str">
        <f t="shared" si="10"/>
        <v>E</v>
      </c>
      <c r="F12" s="11">
        <f>IF(COUNTBLANK(E12)=0,VLOOKUP(E12,$A$2:$B$11,2,FALSE),0)</f>
        <v>1</v>
      </c>
      <c r="N12" s="22"/>
      <c r="O12" s="23"/>
      <c r="P12" s="23"/>
      <c r="Q12" s="23"/>
      <c r="R12" s="23"/>
      <c r="S12" s="23"/>
      <c r="T12" s="23"/>
      <c r="U12" s="23"/>
      <c r="V12" s="23"/>
      <c r="W12" s="23">
        <v>4</v>
      </c>
      <c r="X12" s="23">
        <v>3</v>
      </c>
      <c r="Y12" s="23">
        <v>2</v>
      </c>
      <c r="Z12" s="23">
        <v>7</v>
      </c>
      <c r="AA12" s="23">
        <v>2</v>
      </c>
      <c r="AB12" s="23">
        <v>9</v>
      </c>
      <c r="AC12" s="23">
        <v>2</v>
      </c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T</v>
      </c>
      <c r="AP12" s="46" t="str">
        <f t="shared" si="0"/>
        <v>I</v>
      </c>
      <c r="AQ12" s="46" t="str">
        <f t="shared" si="0"/>
        <v>R</v>
      </c>
      <c r="AR12" s="46" t="str">
        <f t="shared" si="0"/>
        <v>G</v>
      </c>
      <c r="AS12" s="46" t="str">
        <f aca="true" t="shared" si="11" ref="AS12:AU13">IF(COUNTBLANK(AA12)=0,VLOOKUP(AA12,$B$2:$C$11,2,FALSE),"")</f>
        <v>R</v>
      </c>
      <c r="AT12" s="46" t="str">
        <f t="shared" si="11"/>
        <v>D</v>
      </c>
      <c r="AU12" s="46" t="str">
        <f t="shared" si="11"/>
        <v>R</v>
      </c>
      <c r="AV12" s="26">
        <f t="shared" si="9"/>
      </c>
      <c r="AW12" s="47">
        <f t="shared" si="9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11"/>
      </c>
      <c r="AT13" s="26">
        <f t="shared" si="11"/>
      </c>
      <c r="AU13" s="26">
        <f t="shared" si="11"/>
      </c>
      <c r="AV13" s="26">
        <f t="shared" si="9"/>
      </c>
      <c r="AW13" s="47">
        <f t="shared" si="9"/>
      </c>
    </row>
    <row r="14" spans="5:49" ht="17.25" customHeight="1" thickBot="1" thickTop="1">
      <c r="E14" s="56" t="s">
        <v>80</v>
      </c>
      <c r="F14" s="57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3</v>
      </c>
      <c r="Y14" s="23">
        <v>5</v>
      </c>
      <c r="Z14" s="23">
        <v>7</v>
      </c>
      <c r="AA14" s="23">
        <v>4</v>
      </c>
      <c r="AB14" s="23">
        <v>1</v>
      </c>
      <c r="AC14" s="23">
        <v>1</v>
      </c>
      <c r="AD14" s="23">
        <v>0</v>
      </c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I</v>
      </c>
      <c r="AQ14" s="26" t="str">
        <f t="shared" si="0"/>
        <v>A</v>
      </c>
      <c r="AR14" s="26" t="str">
        <f t="shared" si="0"/>
        <v>G</v>
      </c>
      <c r="AS14" s="26" t="str">
        <f t="shared" si="0"/>
        <v>T</v>
      </c>
      <c r="AT14" s="26" t="str">
        <f t="shared" si="0"/>
        <v>E</v>
      </c>
      <c r="AU14" s="26" t="str">
        <f t="shared" si="9"/>
        <v>E</v>
      </c>
      <c r="AV14" s="26" t="str">
        <f t="shared" si="9"/>
        <v>V</v>
      </c>
      <c r="AW14" s="47">
        <f t="shared" si="9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>IF(COUNTBLANK(AB15)=0,VLOOKUP(AB15,$B$2:$C$11,2,FALSE),"")</f>
      </c>
      <c r="AU15" s="26">
        <f t="shared" si="9"/>
      </c>
      <c r="AV15" s="26">
        <f t="shared" si="9"/>
      </c>
      <c r="AW15" s="47">
        <f t="shared" si="9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2</v>
      </c>
      <c r="Y16" s="23">
        <v>1</v>
      </c>
      <c r="Z16" s="23">
        <v>6</v>
      </c>
      <c r="AA16" s="23">
        <v>3</v>
      </c>
      <c r="AB16" s="23">
        <v>6</v>
      </c>
      <c r="AC16" s="23">
        <v>4</v>
      </c>
      <c r="AD16" s="23">
        <v>6</v>
      </c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t="shared" si="0"/>
        <v>R</v>
      </c>
      <c r="AQ16" s="46" t="str">
        <f t="shared" si="0"/>
        <v>E</v>
      </c>
      <c r="AR16" s="46" t="str">
        <f t="shared" si="0"/>
        <v>S</v>
      </c>
      <c r="AS16" s="46" t="str">
        <f t="shared" si="0"/>
        <v>I</v>
      </c>
      <c r="AT16" s="46" t="str">
        <f>IF(COUNTBLANK(AB16)=0,VLOOKUP(AB16,$B$2:$C$11,2,FALSE),"")</f>
        <v>S</v>
      </c>
      <c r="AU16" s="46" t="str">
        <f t="shared" si="9"/>
        <v>T</v>
      </c>
      <c r="AV16" s="46" t="str">
        <f t="shared" si="9"/>
        <v>S</v>
      </c>
      <c r="AW16" s="47">
        <f t="shared" si="9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2" ref="AF17:AW30">IF(COUNTBLANK(N17)=0,VLOOKUP(N17,$B$2:$C$11,2,FALSE),"")</f>
      </c>
      <c r="AG17" s="26">
        <f t="shared" si="12"/>
      </c>
      <c r="AH17" s="26">
        <f t="shared" si="12"/>
      </c>
      <c r="AI17" s="26">
        <f t="shared" si="12"/>
      </c>
      <c r="AJ17" s="26">
        <f t="shared" si="12"/>
      </c>
      <c r="AK17" s="26">
        <f t="shared" si="12"/>
      </c>
      <c r="AL17" s="26">
        <f t="shared" si="12"/>
      </c>
      <c r="AM17" s="26">
        <f t="shared" si="12"/>
      </c>
      <c r="AN17" s="26">
        <f t="shared" si="12"/>
      </c>
      <c r="AO17" s="26">
        <f t="shared" si="12"/>
      </c>
      <c r="AP17" s="26">
        <f t="shared" si="12"/>
      </c>
      <c r="AQ17" s="26">
        <f t="shared" si="12"/>
      </c>
      <c r="AR17" s="26">
        <f t="shared" si="12"/>
      </c>
      <c r="AS17" s="26">
        <f t="shared" si="12"/>
      </c>
      <c r="AT17" s="26">
        <f>IF(COUNTBLANK(AB17)=0,VLOOKUP(AB17,$B$2:$C$11,2,FALSE),"")</f>
      </c>
      <c r="AU17" s="26">
        <f>IF(COUNTBLANK(AC17)=0,VLOOKUP(AC17,$B$2:$C$11,2,FALSE),"")</f>
      </c>
      <c r="AV17" s="26">
        <f>IF(COUNTBLANK(AD17)=0,VLOOKUP(AD17,$B$2:$C$11,2,FALSE),"")</f>
      </c>
      <c r="AW17" s="47">
        <f aca="true" t="shared" si="13" ref="AV17:AW30">IF(COUNTBLANK(AE17)=0,VLOOKUP(AE17,$B$2:$C$11,2,FALSE),"")</f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1</v>
      </c>
      <c r="Y18" s="23">
        <v>4</v>
      </c>
      <c r="Z18" s="23">
        <v>1</v>
      </c>
      <c r="AA18" s="23">
        <v>0</v>
      </c>
      <c r="AB18" s="23">
        <v>4</v>
      </c>
      <c r="AC18" s="23">
        <v>6</v>
      </c>
      <c r="AD18" s="23">
        <v>4</v>
      </c>
      <c r="AE18" s="23">
        <v>1</v>
      </c>
      <c r="AF18" s="25">
        <f t="shared" si="12"/>
      </c>
      <c r="AG18" s="26">
        <f t="shared" si="12"/>
      </c>
      <c r="AH18" s="26">
        <f t="shared" si="12"/>
      </c>
      <c r="AI18" s="26">
        <f t="shared" si="12"/>
      </c>
      <c r="AJ18" s="26">
        <f t="shared" si="12"/>
      </c>
      <c r="AK18" s="26">
        <f t="shared" si="12"/>
      </c>
      <c r="AL18" s="26">
        <f t="shared" si="12"/>
      </c>
      <c r="AM18" s="26">
        <f t="shared" si="12"/>
      </c>
      <c r="AN18" s="26">
        <f t="shared" si="12"/>
      </c>
      <c r="AO18" s="26">
        <f t="shared" si="12"/>
      </c>
      <c r="AP18" s="26" t="str">
        <f t="shared" si="12"/>
        <v>E</v>
      </c>
      <c r="AQ18" s="26" t="str">
        <f t="shared" si="12"/>
        <v>T</v>
      </c>
      <c r="AR18" s="26" t="str">
        <f t="shared" si="12"/>
        <v>E</v>
      </c>
      <c r="AS18" s="26" t="str">
        <f t="shared" si="12"/>
        <v>V</v>
      </c>
      <c r="AT18" s="26" t="str">
        <f t="shared" si="12"/>
        <v>T</v>
      </c>
      <c r="AU18" s="26" t="str">
        <f t="shared" si="12"/>
        <v>S</v>
      </c>
      <c r="AV18" s="26" t="str">
        <f t="shared" si="13"/>
        <v>T</v>
      </c>
      <c r="AW18" s="47" t="str">
        <f t="shared" si="13"/>
        <v>E</v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2"/>
      </c>
      <c r="AG19" s="26">
        <f t="shared" si="12"/>
      </c>
      <c r="AH19" s="26">
        <f t="shared" si="12"/>
      </c>
      <c r="AI19" s="26">
        <f t="shared" si="12"/>
      </c>
      <c r="AJ19" s="26">
        <f t="shared" si="12"/>
      </c>
      <c r="AK19" s="26">
        <f t="shared" si="12"/>
      </c>
      <c r="AL19" s="26">
        <f t="shared" si="12"/>
      </c>
      <c r="AM19" s="26">
        <f t="shared" si="12"/>
      </c>
      <c r="AN19" s="26">
        <f t="shared" si="12"/>
      </c>
      <c r="AO19" s="26">
        <f t="shared" si="12"/>
      </c>
      <c r="AP19" s="26">
        <f t="shared" si="12"/>
      </c>
      <c r="AQ19" s="26">
        <f t="shared" si="12"/>
      </c>
      <c r="AR19" s="26">
        <f t="shared" si="12"/>
      </c>
      <c r="AS19" s="26">
        <f t="shared" si="12"/>
      </c>
      <c r="AT19" s="26">
        <f t="shared" si="12"/>
      </c>
      <c r="AU19" s="26">
        <f t="shared" si="12"/>
      </c>
      <c r="AV19" s="26">
        <f t="shared" si="13"/>
      </c>
      <c r="AW19" s="47">
        <f t="shared" si="13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>
        <v>1</v>
      </c>
      <c r="Y20" s="23">
        <v>2</v>
      </c>
      <c r="Z20" s="23">
        <v>9</v>
      </c>
      <c r="AA20" s="23">
        <v>8</v>
      </c>
      <c r="AB20" s="23">
        <v>1</v>
      </c>
      <c r="AC20" s="23">
        <v>8</v>
      </c>
      <c r="AD20" s="23">
        <v>7</v>
      </c>
      <c r="AE20" s="23">
        <v>6</v>
      </c>
      <c r="AF20" s="25">
        <f t="shared" si="12"/>
      </c>
      <c r="AG20" s="26">
        <f t="shared" si="12"/>
      </c>
      <c r="AH20" s="26">
        <f t="shared" si="12"/>
      </c>
      <c r="AI20" s="26">
        <f t="shared" si="12"/>
      </c>
      <c r="AJ20" s="26">
        <f t="shared" si="12"/>
      </c>
      <c r="AK20" s="26">
        <f t="shared" si="12"/>
      </c>
      <c r="AL20" s="26">
        <f t="shared" si="12"/>
      </c>
      <c r="AM20" s="26">
        <f t="shared" si="12"/>
      </c>
      <c r="AN20" s="26">
        <f t="shared" si="12"/>
      </c>
      <c r="AO20" s="26">
        <f t="shared" si="12"/>
      </c>
      <c r="AP20" s="46" t="str">
        <f t="shared" si="12"/>
        <v>E</v>
      </c>
      <c r="AQ20" s="46" t="str">
        <f t="shared" si="12"/>
        <v>R</v>
      </c>
      <c r="AR20" s="46" t="str">
        <f t="shared" si="12"/>
        <v>D</v>
      </c>
      <c r="AS20" s="46" t="str">
        <f t="shared" si="12"/>
        <v>O</v>
      </c>
      <c r="AT20" s="46" t="str">
        <f>IF(COUNTBLANK(AB20)=0,VLOOKUP(AB20,$B$2:$C$11,2,FALSE),"")</f>
        <v>E</v>
      </c>
      <c r="AU20" s="46" t="str">
        <f t="shared" si="12"/>
        <v>O</v>
      </c>
      <c r="AV20" s="46" t="str">
        <f t="shared" si="13"/>
        <v>G</v>
      </c>
      <c r="AW20" s="51" t="str">
        <f t="shared" si="12"/>
        <v>S</v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2"/>
      </c>
      <c r="AG21" s="26">
        <f t="shared" si="12"/>
      </c>
      <c r="AH21" s="26">
        <f t="shared" si="12"/>
      </c>
      <c r="AI21" s="26">
        <f t="shared" si="12"/>
      </c>
      <c r="AJ21" s="26">
        <f t="shared" si="12"/>
      </c>
      <c r="AK21" s="26">
        <f t="shared" si="12"/>
      </c>
      <c r="AL21" s="26">
        <f t="shared" si="12"/>
      </c>
      <c r="AM21" s="26">
        <f t="shared" si="12"/>
      </c>
      <c r="AN21" s="26">
        <f t="shared" si="12"/>
      </c>
      <c r="AO21" s="26">
        <f t="shared" si="12"/>
      </c>
      <c r="AP21" s="26">
        <f>IF(COUNTBLANK(X21)=0,VLOOKUP(X21,$B$2:$C$11,2,FALSE),"")</f>
      </c>
      <c r="AQ21" s="26">
        <f>IF(COUNTBLANK(Y21)=0,VLOOKUP(Y21,$B$2:$C$11,2,FALSE),"")</f>
      </c>
      <c r="AR21" s="26">
        <f>IF(COUNTBLANK(Z21)=0,VLOOKUP(Z21,$B$2:$C$11,2,FALSE),"")</f>
      </c>
      <c r="AS21" s="26">
        <f>IF(COUNTBLANK(AA21)=0,VLOOKUP(AA21,$B$2:$C$11,2,FALSE),"")</f>
      </c>
      <c r="AT21" s="26">
        <f>IF(COUNTBLANK(AB21)=0,VLOOKUP(AB21,$B$2:$C$11,2,FALSE),"")</f>
      </c>
      <c r="AU21" s="26">
        <f>IF(COUNTBLANK(AC21)=0,VLOOKUP(AC21,$B$2:$C$11,2,FALSE),"")</f>
      </c>
      <c r="AV21" s="26">
        <f>IF(COUNTBLANK(AD21)=0,VLOOKUP(AD21,$B$2:$C$11,2,FALSE),"")</f>
      </c>
      <c r="AW21" s="47">
        <f t="shared" si="1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</v>
      </c>
      <c r="Z22" s="23">
        <v>1</v>
      </c>
      <c r="AA22" s="23">
        <v>2</v>
      </c>
      <c r="AB22" s="23">
        <v>2</v>
      </c>
      <c r="AC22" s="23">
        <v>7</v>
      </c>
      <c r="AD22" s="23">
        <v>6</v>
      </c>
      <c r="AE22" s="23">
        <v>5</v>
      </c>
      <c r="AF22" s="25">
        <f t="shared" si="12"/>
      </c>
      <c r="AG22" s="26">
        <f t="shared" si="12"/>
      </c>
      <c r="AH22" s="26">
        <f t="shared" si="12"/>
      </c>
      <c r="AI22" s="26">
        <f t="shared" si="12"/>
      </c>
      <c r="AJ22" s="26">
        <f t="shared" si="12"/>
      </c>
      <c r="AK22" s="26">
        <f t="shared" si="12"/>
      </c>
      <c r="AL22" s="26">
        <f t="shared" si="12"/>
      </c>
      <c r="AM22" s="26">
        <f t="shared" si="12"/>
      </c>
      <c r="AN22" s="26">
        <f t="shared" si="12"/>
      </c>
      <c r="AO22" s="26">
        <f t="shared" si="12"/>
      </c>
      <c r="AP22" s="26">
        <f t="shared" si="12"/>
      </c>
      <c r="AQ22" s="26" t="str">
        <f t="shared" si="12"/>
        <v>E</v>
      </c>
      <c r="AR22" s="26" t="str">
        <f t="shared" si="12"/>
        <v>E</v>
      </c>
      <c r="AS22" s="26" t="str">
        <f t="shared" si="12"/>
        <v>R</v>
      </c>
      <c r="AT22" s="26" t="str">
        <f t="shared" si="12"/>
        <v>R</v>
      </c>
      <c r="AU22" s="26" t="str">
        <f t="shared" si="12"/>
        <v>G</v>
      </c>
      <c r="AV22" s="26" t="str">
        <f t="shared" si="13"/>
        <v>S</v>
      </c>
      <c r="AW22" s="47" t="str">
        <f t="shared" si="13"/>
        <v>A</v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2"/>
      </c>
      <c r="AG23" s="26">
        <f t="shared" si="12"/>
      </c>
      <c r="AH23" s="26">
        <f t="shared" si="12"/>
      </c>
      <c r="AI23" s="26">
        <f t="shared" si="12"/>
      </c>
      <c r="AJ23" s="26">
        <f t="shared" si="12"/>
      </c>
      <c r="AK23" s="26">
        <f t="shared" si="12"/>
      </c>
      <c r="AL23" s="26">
        <f t="shared" si="12"/>
      </c>
      <c r="AM23" s="26">
        <f t="shared" si="12"/>
      </c>
      <c r="AN23" s="26">
        <f t="shared" si="12"/>
      </c>
      <c r="AO23" s="26">
        <f t="shared" si="12"/>
      </c>
      <c r="AP23" s="26">
        <f t="shared" si="12"/>
      </c>
      <c r="AQ23" s="26">
        <f t="shared" si="12"/>
      </c>
      <c r="AR23" s="26">
        <f t="shared" si="12"/>
      </c>
      <c r="AS23" s="26">
        <f t="shared" si="12"/>
      </c>
      <c r="AT23" s="26">
        <f t="shared" si="12"/>
      </c>
      <c r="AU23" s="26">
        <f t="shared" si="12"/>
      </c>
      <c r="AV23" s="26">
        <f t="shared" si="13"/>
      </c>
      <c r="AW23" s="27">
        <f t="shared" si="13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2"/>
      </c>
      <c r="AG24" s="26">
        <f t="shared" si="12"/>
      </c>
      <c r="AH24" s="26">
        <f t="shared" si="12"/>
      </c>
      <c r="AI24" s="26">
        <f t="shared" si="12"/>
      </c>
      <c r="AJ24" s="26">
        <f t="shared" si="12"/>
      </c>
      <c r="AK24" s="26">
        <f t="shared" si="12"/>
      </c>
      <c r="AL24" s="26">
        <f t="shared" si="12"/>
      </c>
      <c r="AM24" s="26">
        <f t="shared" si="12"/>
      </c>
      <c r="AN24" s="26">
        <f t="shared" si="12"/>
      </c>
      <c r="AO24" s="26">
        <f t="shared" si="12"/>
      </c>
      <c r="AP24" s="26">
        <f t="shared" si="12"/>
      </c>
      <c r="AQ24" s="26">
        <f t="shared" si="12"/>
      </c>
      <c r="AR24" s="26">
        <f t="shared" si="12"/>
      </c>
      <c r="AS24" s="26">
        <f t="shared" si="12"/>
      </c>
      <c r="AT24" s="26">
        <f t="shared" si="12"/>
      </c>
      <c r="AU24" s="26">
        <f t="shared" si="12"/>
      </c>
      <c r="AV24" s="26">
        <f t="shared" si="13"/>
      </c>
      <c r="AW24" s="27">
        <f t="shared" si="13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2"/>
      </c>
      <c r="AG25" s="26">
        <f t="shared" si="12"/>
      </c>
      <c r="AH25" s="26">
        <f t="shared" si="12"/>
      </c>
      <c r="AI25" s="26">
        <f t="shared" si="12"/>
      </c>
      <c r="AJ25" s="26">
        <f t="shared" si="12"/>
      </c>
      <c r="AK25" s="26">
        <f t="shared" si="12"/>
      </c>
      <c r="AL25" s="26">
        <f t="shared" si="12"/>
      </c>
      <c r="AM25" s="26">
        <f t="shared" si="12"/>
      </c>
      <c r="AN25" s="26">
        <f t="shared" si="12"/>
      </c>
      <c r="AO25" s="26">
        <f t="shared" si="12"/>
      </c>
      <c r="AP25" s="26">
        <f t="shared" si="12"/>
      </c>
      <c r="AQ25" s="26">
        <f t="shared" si="12"/>
      </c>
      <c r="AR25" s="26">
        <f t="shared" si="12"/>
      </c>
      <c r="AS25" s="26">
        <f t="shared" si="12"/>
      </c>
      <c r="AT25" s="26">
        <f t="shared" si="12"/>
      </c>
      <c r="AU25" s="26">
        <f t="shared" si="12"/>
      </c>
      <c r="AV25" s="26">
        <f t="shared" si="13"/>
      </c>
      <c r="AW25" s="27">
        <f t="shared" si="13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2"/>
      </c>
      <c r="AG26" s="26">
        <f t="shared" si="12"/>
      </c>
      <c r="AH26" s="26">
        <f t="shared" si="12"/>
      </c>
      <c r="AI26" s="26">
        <f t="shared" si="12"/>
      </c>
      <c r="AJ26" s="26">
        <f t="shared" si="12"/>
      </c>
      <c r="AK26" s="26">
        <f t="shared" si="12"/>
      </c>
      <c r="AL26" s="26">
        <f t="shared" si="12"/>
      </c>
      <c r="AM26" s="26">
        <f t="shared" si="12"/>
      </c>
      <c r="AN26" s="26">
        <f t="shared" si="12"/>
      </c>
      <c r="AO26" s="26">
        <f t="shared" si="12"/>
      </c>
      <c r="AP26" s="26">
        <f t="shared" si="12"/>
      </c>
      <c r="AQ26" s="26">
        <f t="shared" si="12"/>
      </c>
      <c r="AR26" s="26">
        <f t="shared" si="12"/>
      </c>
      <c r="AS26" s="26">
        <f t="shared" si="12"/>
      </c>
      <c r="AT26" s="26">
        <f t="shared" si="12"/>
      </c>
      <c r="AU26" s="26">
        <f t="shared" si="12"/>
      </c>
      <c r="AV26" s="26">
        <f t="shared" si="13"/>
      </c>
      <c r="AW26" s="27">
        <f t="shared" si="13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2"/>
      </c>
      <c r="AG27" s="26">
        <f t="shared" si="12"/>
      </c>
      <c r="AH27" s="26">
        <f t="shared" si="12"/>
      </c>
      <c r="AI27" s="26">
        <f t="shared" si="12"/>
      </c>
      <c r="AJ27" s="26">
        <f t="shared" si="12"/>
      </c>
      <c r="AK27" s="26">
        <f t="shared" si="12"/>
      </c>
      <c r="AL27" s="26">
        <f t="shared" si="12"/>
      </c>
      <c r="AM27" s="26">
        <f t="shared" si="12"/>
      </c>
      <c r="AN27" s="26">
        <f t="shared" si="12"/>
      </c>
      <c r="AO27" s="26">
        <f t="shared" si="12"/>
      </c>
      <c r="AP27" s="26">
        <f t="shared" si="12"/>
      </c>
      <c r="AQ27" s="26">
        <f t="shared" si="12"/>
      </c>
      <c r="AR27" s="26">
        <f t="shared" si="12"/>
      </c>
      <c r="AS27" s="26">
        <f t="shared" si="12"/>
      </c>
      <c r="AT27" s="26">
        <f t="shared" si="12"/>
      </c>
      <c r="AU27" s="26">
        <f t="shared" si="12"/>
      </c>
      <c r="AV27" s="26">
        <f t="shared" si="13"/>
      </c>
      <c r="AW27" s="27">
        <f t="shared" si="13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2"/>
      </c>
      <c r="AG28" s="26">
        <f t="shared" si="12"/>
      </c>
      <c r="AH28" s="26">
        <f t="shared" si="12"/>
      </c>
      <c r="AI28" s="26">
        <f t="shared" si="12"/>
      </c>
      <c r="AJ28" s="26">
        <f t="shared" si="12"/>
      </c>
      <c r="AK28" s="26">
        <f t="shared" si="12"/>
      </c>
      <c r="AL28" s="26">
        <f t="shared" si="12"/>
      </c>
      <c r="AM28" s="26">
        <f t="shared" si="12"/>
      </c>
      <c r="AN28" s="26">
        <f t="shared" si="12"/>
      </c>
      <c r="AO28" s="26">
        <f t="shared" si="12"/>
      </c>
      <c r="AP28" s="26">
        <f t="shared" si="12"/>
      </c>
      <c r="AQ28" s="26">
        <f t="shared" si="12"/>
      </c>
      <c r="AR28" s="26">
        <f t="shared" si="12"/>
      </c>
      <c r="AS28" s="26">
        <f t="shared" si="12"/>
      </c>
      <c r="AT28" s="26">
        <f t="shared" si="12"/>
      </c>
      <c r="AU28" s="26">
        <f t="shared" si="12"/>
      </c>
      <c r="AV28" s="26">
        <f t="shared" si="13"/>
      </c>
      <c r="AW28" s="27">
        <f t="shared" si="13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2"/>
      </c>
      <c r="AG29" s="26">
        <f t="shared" si="12"/>
      </c>
      <c r="AH29" s="26">
        <f t="shared" si="12"/>
      </c>
      <c r="AI29" s="26">
        <f t="shared" si="12"/>
      </c>
      <c r="AJ29" s="26">
        <f t="shared" si="12"/>
      </c>
      <c r="AK29" s="26">
        <f t="shared" si="12"/>
      </c>
      <c r="AL29" s="26">
        <f t="shared" si="12"/>
      </c>
      <c r="AM29" s="26">
        <f t="shared" si="12"/>
      </c>
      <c r="AN29" s="26">
        <f t="shared" si="12"/>
      </c>
      <c r="AO29" s="26">
        <f t="shared" si="12"/>
      </c>
      <c r="AP29" s="26">
        <f t="shared" si="12"/>
      </c>
      <c r="AQ29" s="26">
        <f t="shared" si="12"/>
      </c>
      <c r="AR29" s="26">
        <f t="shared" si="12"/>
      </c>
      <c r="AS29" s="26">
        <f t="shared" si="12"/>
      </c>
      <c r="AT29" s="26">
        <f t="shared" si="12"/>
      </c>
      <c r="AU29" s="26">
        <f t="shared" si="12"/>
      </c>
      <c r="AV29" s="26">
        <f t="shared" si="13"/>
      </c>
      <c r="AW29" s="27">
        <f t="shared" si="13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2"/>
      </c>
      <c r="AG30" s="42">
        <f t="shared" si="12"/>
      </c>
      <c r="AH30" s="42">
        <f t="shared" si="12"/>
      </c>
      <c r="AI30" s="42">
        <f t="shared" si="12"/>
      </c>
      <c r="AJ30" s="42">
        <f t="shared" si="12"/>
      </c>
      <c r="AK30" s="42">
        <f t="shared" si="12"/>
      </c>
      <c r="AL30" s="42">
        <f t="shared" si="12"/>
      </c>
      <c r="AM30" s="42">
        <f t="shared" si="12"/>
      </c>
      <c r="AN30" s="42">
        <f t="shared" si="12"/>
      </c>
      <c r="AO30" s="42">
        <f t="shared" si="12"/>
      </c>
      <c r="AP30" s="42">
        <f t="shared" si="12"/>
      </c>
      <c r="AQ30" s="42">
        <f t="shared" si="12"/>
      </c>
      <c r="AR30" s="42">
        <f t="shared" si="12"/>
      </c>
      <c r="AS30" s="42">
        <f t="shared" si="12"/>
      </c>
      <c r="AT30" s="42">
        <f t="shared" si="12"/>
      </c>
      <c r="AU30" s="42">
        <f t="shared" si="12"/>
      </c>
      <c r="AV30" s="42">
        <f t="shared" si="13"/>
      </c>
      <c r="AW30" s="43">
        <f t="shared" si="13"/>
      </c>
    </row>
    <row r="31" ht="16.5" thickTop="1"/>
  </sheetData>
  <sheetProtection/>
  <mergeCells count="5">
    <mergeCell ref="E1:F1"/>
    <mergeCell ref="G1:H1"/>
    <mergeCell ref="I1:J1"/>
    <mergeCell ref="K1:L1"/>
    <mergeCell ref="E14:F14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4">
      <pane xSplit="3" topLeftCell="P1" activePane="topRight" state="frozen"/>
      <selection pane="topLeft" activeCell="A1" sqref="A1"/>
      <selection pane="topRight" activeCell="AU18" sqref="AU18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59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T1:AW16">IF(COUNTBLANK(AE1)=0,VLOOKUP(AE1,$B$2:$C$11,2,FALSE),"")</f>
      </c>
    </row>
    <row r="2" spans="1:49" ht="17.25" thickBot="1" thickTop="1">
      <c r="A2" s="6" t="str">
        <f>UPPER(MID($A$1,B2+1,1))</f>
        <v>K</v>
      </c>
      <c r="B2" s="6">
        <v>0</v>
      </c>
      <c r="C2" s="6" t="str">
        <f>A2</f>
        <v>K</v>
      </c>
      <c r="E2" s="8" t="s">
        <v>60</v>
      </c>
      <c r="F2" s="9">
        <f>100000000*F3+10000000*F4+1000000*F5+100000*F6+10000*F7+1000*F8+100*F9+10*F10+F11</f>
        <v>8767107</v>
      </c>
      <c r="G2" s="8" t="s">
        <v>63</v>
      </c>
      <c r="H2" s="7">
        <f>100000000*H3+10000000*H4+1000000*H5+100000*H6+10000*H7+1000*H8+100*H9+10*H10+H11</f>
        <v>6990</v>
      </c>
      <c r="I2" s="13" t="str">
        <f>CONCATENATE(CONCATENATE(I3,I4,I5,I6,I7),CONCATENATE(I8,I9,I10,I11))</f>
        <v>INFO</v>
      </c>
      <c r="J2" s="7">
        <f>FLOOR(F2/H2,1)</f>
        <v>1254</v>
      </c>
      <c r="L2" s="7">
        <f>F2-H2*J2</f>
        <v>1647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I</v>
      </c>
      <c r="B3" s="6">
        <v>1</v>
      </c>
      <c r="C3" s="6" t="str">
        <f aca="true" t="shared" si="3" ref="C3:C11">A3</f>
        <v>I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N</v>
      </c>
      <c r="B4" s="6">
        <v>2</v>
      </c>
      <c r="C4" s="6" t="str">
        <f t="shared" si="3"/>
        <v>N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1</v>
      </c>
      <c r="Z4" s="23">
        <v>2</v>
      </c>
      <c r="AA4" s="23">
        <v>5</v>
      </c>
      <c r="AB4" s="23">
        <v>4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 t="str">
        <f t="shared" si="0"/>
        <v>I</v>
      </c>
      <c r="AR4" s="29" t="str">
        <f t="shared" si="0"/>
        <v>N</v>
      </c>
      <c r="AS4" s="29" t="str">
        <f t="shared" si="0"/>
        <v>F</v>
      </c>
      <c r="AT4" s="29" t="str">
        <f t="shared" si="0"/>
        <v>O</v>
      </c>
      <c r="AU4" s="26">
        <f t="shared" si="1"/>
      </c>
      <c r="AV4" s="26">
        <f t="shared" si="1"/>
      </c>
      <c r="AW4" s="30">
        <f t="shared" si="1"/>
      </c>
    </row>
    <row r="5" spans="1:49" ht="17.25" thickBot="1" thickTop="1">
      <c r="A5" s="6" t="str">
        <f t="shared" si="2"/>
        <v>G</v>
      </c>
      <c r="B5" s="6">
        <v>3</v>
      </c>
      <c r="C5" s="6" t="str">
        <f t="shared" si="3"/>
        <v>G</v>
      </c>
      <c r="D5" s="3">
        <v>3</v>
      </c>
      <c r="E5" s="10" t="str">
        <f t="shared" si="8"/>
        <v>M</v>
      </c>
      <c r="F5" s="11">
        <f t="shared" si="4"/>
        <v>8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35">
        <f t="shared" si="0"/>
      </c>
      <c r="AU5" s="26">
        <f t="shared" si="1"/>
      </c>
      <c r="AV5" s="26">
        <f t="shared" si="1"/>
      </c>
      <c r="AW5" s="30">
        <f t="shared" si="1"/>
      </c>
    </row>
    <row r="6" spans="1:49" ht="17.25" thickBot="1" thickTop="1">
      <c r="A6" s="6" t="str">
        <f t="shared" si="2"/>
        <v>O</v>
      </c>
      <c r="B6" s="6">
        <v>4</v>
      </c>
      <c r="C6" s="6" t="str">
        <f t="shared" si="3"/>
        <v>O</v>
      </c>
      <c r="D6" s="3">
        <v>4</v>
      </c>
      <c r="E6" s="10" t="str">
        <f t="shared" si="8"/>
        <v>A</v>
      </c>
      <c r="F6" s="11">
        <f t="shared" si="4"/>
        <v>7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6</v>
      </c>
      <c r="R6" s="23">
        <v>9</v>
      </c>
      <c r="S6" s="23">
        <v>9</v>
      </c>
      <c r="T6" s="23">
        <v>0</v>
      </c>
      <c r="U6" s="23"/>
      <c r="V6" s="36">
        <v>8</v>
      </c>
      <c r="W6" s="23">
        <v>7</v>
      </c>
      <c r="X6" s="23">
        <v>6</v>
      </c>
      <c r="Y6" s="23">
        <v>7</v>
      </c>
      <c r="Z6" s="23">
        <v>1</v>
      </c>
      <c r="AA6" s="23">
        <v>0</v>
      </c>
      <c r="AB6" s="23">
        <v>7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L</v>
      </c>
      <c r="AJ6" s="15" t="str">
        <f t="shared" si="0"/>
        <v>E</v>
      </c>
      <c r="AK6" s="15" t="str">
        <f t="shared" si="0"/>
        <v>E</v>
      </c>
      <c r="AL6" s="15" t="str">
        <f t="shared" si="0"/>
        <v>K</v>
      </c>
      <c r="AM6" s="33">
        <f t="shared" si="0"/>
      </c>
      <c r="AN6" s="37" t="str">
        <f t="shared" si="0"/>
        <v>M</v>
      </c>
      <c r="AO6" s="15" t="str">
        <f t="shared" si="0"/>
        <v>A</v>
      </c>
      <c r="AP6" s="15" t="str">
        <f t="shared" si="0"/>
        <v>L</v>
      </c>
      <c r="AQ6" s="15" t="str">
        <f t="shared" si="0"/>
        <v>A</v>
      </c>
      <c r="AR6" s="15" t="str">
        <f t="shared" si="0"/>
        <v>I</v>
      </c>
      <c r="AS6" s="15" t="str">
        <f t="shared" si="0"/>
        <v>K</v>
      </c>
      <c r="AT6" s="15" t="str">
        <f t="shared" si="0"/>
        <v>A</v>
      </c>
      <c r="AU6" s="26">
        <f t="shared" si="1"/>
      </c>
      <c r="AV6" s="26">
        <f t="shared" si="1"/>
      </c>
      <c r="AW6" s="30">
        <f t="shared" si="1"/>
      </c>
    </row>
    <row r="7" spans="1:49" ht="17.25" thickBot="1" thickTop="1">
      <c r="A7" s="6" t="str">
        <f t="shared" si="2"/>
        <v>F</v>
      </c>
      <c r="B7" s="6">
        <v>5</v>
      </c>
      <c r="C7" s="6" t="str">
        <f t="shared" si="3"/>
        <v>F</v>
      </c>
      <c r="D7" s="3">
        <v>5</v>
      </c>
      <c r="E7" s="10" t="str">
        <f t="shared" si="8"/>
        <v>L</v>
      </c>
      <c r="F7" s="11">
        <f t="shared" si="4"/>
        <v>6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1"/>
      </c>
      <c r="AV7" s="26">
        <f t="shared" si="1"/>
      </c>
      <c r="AW7" s="27">
        <f t="shared" si="1"/>
      </c>
    </row>
    <row r="8" spans="1:49" ht="17.25" thickBot="1" thickTop="1">
      <c r="A8" s="6" t="str">
        <f t="shared" si="2"/>
        <v>L</v>
      </c>
      <c r="B8" s="6">
        <v>6</v>
      </c>
      <c r="C8" s="6" t="str">
        <f t="shared" si="3"/>
        <v>L</v>
      </c>
      <c r="D8" s="3">
        <v>6</v>
      </c>
      <c r="E8" s="10" t="str">
        <f t="shared" si="8"/>
        <v>A</v>
      </c>
      <c r="F8" s="11">
        <f t="shared" si="4"/>
        <v>7</v>
      </c>
      <c r="G8" s="10" t="str">
        <f t="shared" si="8"/>
        <v>L</v>
      </c>
      <c r="H8" s="4">
        <f t="shared" si="5"/>
        <v>6</v>
      </c>
      <c r="I8" s="10" t="str">
        <f t="shared" si="6"/>
        <v>I</v>
      </c>
      <c r="J8" s="4">
        <f t="shared" si="7"/>
        <v>1</v>
      </c>
      <c r="N8" s="22"/>
      <c r="O8" s="23"/>
      <c r="P8" s="23"/>
      <c r="Q8" s="23"/>
      <c r="R8" s="23"/>
      <c r="S8" s="23"/>
      <c r="T8" s="23"/>
      <c r="U8" s="23"/>
      <c r="V8" s="23">
        <v>6</v>
      </c>
      <c r="W8" s="23">
        <v>9</v>
      </c>
      <c r="X8" s="23">
        <v>9</v>
      </c>
      <c r="Y8" s="23">
        <v>0</v>
      </c>
      <c r="Z8" s="23"/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L</v>
      </c>
      <c r="AO8" s="46" t="str">
        <f t="shared" si="0"/>
        <v>E</v>
      </c>
      <c r="AP8" s="46" t="str">
        <f t="shared" si="0"/>
        <v>E</v>
      </c>
      <c r="AQ8" s="46" t="str">
        <f t="shared" si="0"/>
        <v>K</v>
      </c>
      <c r="AR8" s="26">
        <f t="shared" si="0"/>
      </c>
      <c r="AS8" s="26">
        <f t="shared" si="0"/>
      </c>
      <c r="AT8" s="26">
        <f t="shared" si="1"/>
      </c>
      <c r="AU8" s="26">
        <f t="shared" si="1"/>
      </c>
      <c r="AV8" s="26">
        <f t="shared" si="1"/>
      </c>
      <c r="AW8" s="27">
        <f t="shared" si="1"/>
      </c>
    </row>
    <row r="9" spans="1:49" ht="17.25" thickBot="1" thickTop="1">
      <c r="A9" s="6" t="str">
        <f t="shared" si="2"/>
        <v>A</v>
      </c>
      <c r="B9" s="6">
        <v>7</v>
      </c>
      <c r="C9" s="6" t="str">
        <f t="shared" si="3"/>
        <v>A</v>
      </c>
      <c r="D9" s="3">
        <v>7</v>
      </c>
      <c r="E9" s="10" t="str">
        <f t="shared" si="8"/>
        <v>I</v>
      </c>
      <c r="F9" s="11">
        <f t="shared" si="4"/>
        <v>1</v>
      </c>
      <c r="G9" s="10" t="str">
        <f t="shared" si="8"/>
        <v>E</v>
      </c>
      <c r="H9" s="4">
        <f t="shared" si="5"/>
        <v>9</v>
      </c>
      <c r="I9" s="10" t="str">
        <f t="shared" si="6"/>
        <v>N</v>
      </c>
      <c r="J9" s="4">
        <f>FLOOR(J$2-10^(10-B9)*FLOOR(J$2/10^(10-B9),1),10^(9-B9))/10^(9-B9)</f>
        <v>2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1"/>
      </c>
      <c r="AU9" s="26">
        <f t="shared" si="1"/>
      </c>
      <c r="AV9" s="26">
        <f t="shared" si="1"/>
      </c>
      <c r="AW9" s="27">
        <f t="shared" si="1"/>
      </c>
    </row>
    <row r="10" spans="1:49" ht="17.25" thickBot="1" thickTop="1">
      <c r="A10" s="6" t="str">
        <f t="shared" si="2"/>
        <v>M</v>
      </c>
      <c r="B10" s="6">
        <v>8</v>
      </c>
      <c r="C10" s="6" t="str">
        <f t="shared" si="3"/>
        <v>M</v>
      </c>
      <c r="D10" s="3">
        <v>8</v>
      </c>
      <c r="E10" s="10" t="str">
        <f t="shared" si="8"/>
        <v>K</v>
      </c>
      <c r="F10" s="11">
        <f t="shared" si="4"/>
        <v>0</v>
      </c>
      <c r="G10" s="10" t="str">
        <f t="shared" si="8"/>
        <v>E</v>
      </c>
      <c r="H10" s="4">
        <f t="shared" si="5"/>
        <v>9</v>
      </c>
      <c r="I10" s="10" t="str">
        <f t="shared" si="6"/>
        <v>F</v>
      </c>
      <c r="J10" s="4">
        <f>FLOOR(J$2-10^(10-B10)*FLOOR(J$2/10^(10-B10),1),10^(9-B10))/10^(9-B10)</f>
        <v>5</v>
      </c>
      <c r="N10" s="22"/>
      <c r="O10" s="23"/>
      <c r="P10" s="23"/>
      <c r="Q10" s="23"/>
      <c r="R10" s="23"/>
      <c r="S10" s="23"/>
      <c r="T10" s="23"/>
      <c r="U10" s="23"/>
      <c r="V10" s="23">
        <v>1</v>
      </c>
      <c r="W10" s="23">
        <v>7</v>
      </c>
      <c r="X10" s="23">
        <v>7</v>
      </c>
      <c r="Y10" s="23">
        <v>7</v>
      </c>
      <c r="Z10" s="23">
        <v>1</v>
      </c>
      <c r="AA10" s="23"/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 t="str">
        <f t="shared" si="0"/>
        <v>I</v>
      </c>
      <c r="AO10" s="26" t="str">
        <f t="shared" si="0"/>
        <v>A</v>
      </c>
      <c r="AP10" s="45" t="str">
        <f t="shared" si="0"/>
        <v>A</v>
      </c>
      <c r="AQ10" s="45" t="str">
        <f t="shared" si="0"/>
        <v>A</v>
      </c>
      <c r="AR10" s="45" t="str">
        <f t="shared" si="0"/>
        <v>I</v>
      </c>
      <c r="AS10" s="45">
        <f t="shared" si="0"/>
      </c>
      <c r="AT10" s="26">
        <f t="shared" si="0"/>
      </c>
      <c r="AU10" s="26">
        <f t="shared" si="1"/>
      </c>
      <c r="AV10" s="26">
        <f t="shared" si="1"/>
      </c>
      <c r="AW10" s="27">
        <f t="shared" si="1"/>
      </c>
    </row>
    <row r="11" spans="1:49" ht="17.25" thickBot="1" thickTop="1">
      <c r="A11" s="6" t="str">
        <f t="shared" si="2"/>
        <v>E</v>
      </c>
      <c r="B11" s="6">
        <v>9</v>
      </c>
      <c r="C11" s="6" t="str">
        <f t="shared" si="3"/>
        <v>E</v>
      </c>
      <c r="D11" s="3">
        <v>9</v>
      </c>
      <c r="E11" s="10" t="str">
        <f t="shared" si="8"/>
        <v>A</v>
      </c>
      <c r="F11" s="11">
        <f t="shared" si="4"/>
        <v>7</v>
      </c>
      <c r="G11" s="10" t="str">
        <f t="shared" si="8"/>
        <v>K</v>
      </c>
      <c r="H11" s="4">
        <f t="shared" si="5"/>
        <v>0</v>
      </c>
      <c r="I11" s="10" t="str">
        <f>IF(J$2&gt;=10^(9-B11),VLOOKUP(J11,$B$2:$C$11,2,FALSE),"")</f>
        <v>O</v>
      </c>
      <c r="J11" s="4">
        <f>FLOOR(J$2-10^(10-B11)*FLOOR(J$2/10^(10-B11),1),10^(9-B11))/10^(9-B11)</f>
        <v>4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1"/>
      </c>
      <c r="AV11" s="26">
        <f t="shared" si="1"/>
      </c>
      <c r="AW11" s="27">
        <f t="shared" si="1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1</v>
      </c>
      <c r="W12" s="23">
        <v>3</v>
      </c>
      <c r="X12" s="23">
        <v>9</v>
      </c>
      <c r="Y12" s="23">
        <v>8</v>
      </c>
      <c r="Z12" s="23">
        <v>0</v>
      </c>
      <c r="AA12" s="23"/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46" t="str">
        <f t="shared" si="0"/>
        <v>I</v>
      </c>
      <c r="AO12" s="46" t="str">
        <f t="shared" si="0"/>
        <v>G</v>
      </c>
      <c r="AP12" s="46" t="str">
        <f t="shared" si="0"/>
        <v>E</v>
      </c>
      <c r="AQ12" s="46" t="str">
        <f t="shared" si="0"/>
        <v>M</v>
      </c>
      <c r="AR12" s="46" t="str">
        <f t="shared" si="0"/>
        <v>K</v>
      </c>
      <c r="AS12" s="26">
        <f aca="true" t="shared" si="9" ref="AS12:AU13">IF(COUNTBLANK(AA12)=0,VLOOKUP(AA12,$B$2:$C$11,2,FALSE),"")</f>
      </c>
      <c r="AT12" s="26">
        <f t="shared" si="9"/>
      </c>
      <c r="AU12" s="26">
        <f t="shared" si="9"/>
      </c>
      <c r="AV12" s="26">
        <f t="shared" si="1"/>
      </c>
      <c r="AW12" s="27">
        <f t="shared" si="1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9"/>
      </c>
      <c r="AT13" s="26">
        <f t="shared" si="9"/>
      </c>
      <c r="AU13" s="26">
        <f t="shared" si="9"/>
      </c>
      <c r="AV13" s="26">
        <f t="shared" si="1"/>
      </c>
      <c r="AW13" s="27">
        <f t="shared" si="1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>
        <v>3</v>
      </c>
      <c r="X14" s="23">
        <v>7</v>
      </c>
      <c r="Y14" s="23">
        <v>9</v>
      </c>
      <c r="Z14" s="23">
        <v>1</v>
      </c>
      <c r="AA14" s="23">
        <v>0</v>
      </c>
      <c r="AB14" s="23"/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 t="str">
        <f t="shared" si="0"/>
        <v>G</v>
      </c>
      <c r="AP14" s="26" t="str">
        <f t="shared" si="0"/>
        <v>A</v>
      </c>
      <c r="AQ14" s="26" t="str">
        <f t="shared" si="0"/>
        <v>E</v>
      </c>
      <c r="AR14" s="26" t="str">
        <f t="shared" si="0"/>
        <v>I</v>
      </c>
      <c r="AS14" s="26" t="str">
        <f t="shared" si="0"/>
        <v>K</v>
      </c>
      <c r="AT14" s="26">
        <f t="shared" si="0"/>
      </c>
      <c r="AU14" s="26">
        <f t="shared" si="1"/>
      </c>
      <c r="AV14" s="26">
        <f t="shared" si="1"/>
      </c>
      <c r="AW14" s="27">
        <f t="shared" si="1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1"/>
      </c>
      <c r="AV15" s="26">
        <f t="shared" si="1"/>
      </c>
      <c r="AW15" s="27">
        <f t="shared" si="1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>
        <v>3</v>
      </c>
      <c r="X16" s="23">
        <v>4</v>
      </c>
      <c r="Y16" s="23">
        <v>9</v>
      </c>
      <c r="Z16" s="23">
        <v>5</v>
      </c>
      <c r="AA16" s="23">
        <v>0</v>
      </c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46" t="str">
        <f aca="true" t="shared" si="10" ref="AO16:AS17">IF(COUNTBLANK(W16)=0,VLOOKUP(W16,$B$2:$C$11,2,FALSE),"")</f>
        <v>G</v>
      </c>
      <c r="AP16" s="46" t="str">
        <f t="shared" si="10"/>
        <v>O</v>
      </c>
      <c r="AQ16" s="46" t="str">
        <f t="shared" si="10"/>
        <v>E</v>
      </c>
      <c r="AR16" s="46" t="str">
        <f t="shared" si="10"/>
        <v>F</v>
      </c>
      <c r="AS16" s="46" t="str">
        <f t="shared" si="10"/>
        <v>K</v>
      </c>
      <c r="AT16" s="26">
        <f t="shared" si="0"/>
      </c>
      <c r="AU16" s="26">
        <f t="shared" si="0"/>
      </c>
      <c r="AV16" s="26">
        <f t="shared" si="1"/>
      </c>
      <c r="AW16" s="27">
        <f t="shared" si="1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1" ref="AF17:AU30">IF(COUNTBLANK(N17)=0,VLOOKUP(N17,$B$2:$C$11,2,FALSE),"")</f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0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 t="shared" si="11"/>
      </c>
      <c r="AU17" s="26">
        <f t="shared" si="11"/>
      </c>
      <c r="AV17" s="26">
        <f aca="true" t="shared" si="12" ref="AV17:AW30">IF(COUNTBLANK(AD17)=0,VLOOKUP(AD17,$B$2:$C$11,2,FALSE),"")</f>
      </c>
      <c r="AW17" s="27">
        <f t="shared" si="12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2</v>
      </c>
      <c r="Y18" s="23">
        <v>9</v>
      </c>
      <c r="Z18" s="23">
        <v>6</v>
      </c>
      <c r="AA18" s="23">
        <v>0</v>
      </c>
      <c r="AB18" s="23">
        <v>7</v>
      </c>
      <c r="AC18" s="23"/>
      <c r="AD18" s="23"/>
      <c r="AE18" s="23"/>
      <c r="AF18" s="25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>
        <f t="shared" si="11"/>
      </c>
      <c r="AN18" s="26">
        <f t="shared" si="11"/>
      </c>
      <c r="AO18" s="26">
        <f t="shared" si="11"/>
      </c>
      <c r="AP18" s="26" t="str">
        <f t="shared" si="11"/>
        <v>N</v>
      </c>
      <c r="AQ18" s="26" t="str">
        <f t="shared" si="11"/>
        <v>E</v>
      </c>
      <c r="AR18" s="26" t="str">
        <f t="shared" si="11"/>
        <v>L</v>
      </c>
      <c r="AS18" s="26" t="str">
        <f t="shared" si="11"/>
        <v>K</v>
      </c>
      <c r="AT18" s="26" t="str">
        <f t="shared" si="11"/>
        <v>A</v>
      </c>
      <c r="AU18" s="26">
        <f t="shared" si="11"/>
      </c>
      <c r="AV18" s="26">
        <f t="shared" si="12"/>
      </c>
      <c r="AW18" s="27">
        <f t="shared" si="12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6">
        <f t="shared" si="11"/>
      </c>
      <c r="AR19" s="26">
        <f t="shared" si="11"/>
      </c>
      <c r="AS19" s="26">
        <f t="shared" si="11"/>
      </c>
      <c r="AT19" s="26">
        <f t="shared" si="11"/>
      </c>
      <c r="AU19" s="26">
        <f t="shared" si="11"/>
      </c>
      <c r="AV19" s="26">
        <f t="shared" si="12"/>
      </c>
      <c r="AW19" s="27">
        <f t="shared" si="12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>
        <v>2</v>
      </c>
      <c r="Y20" s="23">
        <v>7</v>
      </c>
      <c r="Z20" s="23">
        <v>9</v>
      </c>
      <c r="AA20" s="23">
        <v>6</v>
      </c>
      <c r="AB20" s="23">
        <v>0</v>
      </c>
      <c r="AC20" s="23"/>
      <c r="AD20" s="23"/>
      <c r="AE20" s="23"/>
      <c r="AF20" s="25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46" t="str">
        <f t="shared" si="11"/>
        <v>N</v>
      </c>
      <c r="AQ20" s="46" t="str">
        <f t="shared" si="11"/>
        <v>A</v>
      </c>
      <c r="AR20" s="46" t="str">
        <f t="shared" si="11"/>
        <v>E</v>
      </c>
      <c r="AS20" s="46" t="str">
        <f t="shared" si="11"/>
        <v>L</v>
      </c>
      <c r="AT20" s="46" t="str">
        <f t="shared" si="11"/>
        <v>K</v>
      </c>
      <c r="AU20" s="26">
        <f t="shared" si="11"/>
      </c>
      <c r="AV20" s="26">
        <f t="shared" si="12"/>
      </c>
      <c r="AW20" s="27">
        <f t="shared" si="12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6">
        <f t="shared" si="11"/>
      </c>
      <c r="AR21" s="26">
        <f t="shared" si="11"/>
      </c>
      <c r="AS21" s="26">
        <f t="shared" si="11"/>
      </c>
      <c r="AT21" s="26">
        <f t="shared" si="11"/>
      </c>
      <c r="AU21" s="26">
        <f t="shared" si="11"/>
      </c>
      <c r="AV21" s="26">
        <f t="shared" si="12"/>
      </c>
      <c r="AW21" s="27">
        <f t="shared" si="1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</v>
      </c>
      <c r="Z22" s="23">
        <v>6</v>
      </c>
      <c r="AA22" s="23">
        <v>4</v>
      </c>
      <c r="AB22" s="23">
        <v>7</v>
      </c>
      <c r="AC22" s="23"/>
      <c r="AD22" s="23"/>
      <c r="AE22" s="23"/>
      <c r="AF22" s="25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6" t="str">
        <f t="shared" si="11"/>
        <v>I</v>
      </c>
      <c r="AR22" s="26" t="str">
        <f t="shared" si="11"/>
        <v>L</v>
      </c>
      <c r="AS22" s="26" t="str">
        <f t="shared" si="11"/>
        <v>O</v>
      </c>
      <c r="AT22" s="26" t="str">
        <f t="shared" si="11"/>
        <v>A</v>
      </c>
      <c r="AU22" s="26">
        <f t="shared" si="11"/>
      </c>
      <c r="AV22" s="26">
        <f t="shared" si="12"/>
      </c>
      <c r="AW22" s="27">
        <f t="shared" si="12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6">
        <f t="shared" si="11"/>
      </c>
      <c r="AR23" s="26">
        <f t="shared" si="11"/>
      </c>
      <c r="AS23" s="26">
        <f t="shared" si="11"/>
      </c>
      <c r="AT23" s="26">
        <f t="shared" si="11"/>
      </c>
      <c r="AU23" s="26">
        <f t="shared" si="11"/>
      </c>
      <c r="AV23" s="26">
        <f t="shared" si="12"/>
      </c>
      <c r="AW23" s="27">
        <f t="shared" si="12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6">
        <f t="shared" si="11"/>
      </c>
      <c r="AR24" s="26">
        <f t="shared" si="11"/>
      </c>
      <c r="AS24" s="26">
        <f t="shared" si="11"/>
      </c>
      <c r="AT24" s="26">
        <f t="shared" si="11"/>
      </c>
      <c r="AU24" s="26">
        <f t="shared" si="11"/>
      </c>
      <c r="AV24" s="26">
        <f t="shared" si="12"/>
      </c>
      <c r="AW24" s="27">
        <f t="shared" si="12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6">
        <f t="shared" si="11"/>
      </c>
      <c r="AR25" s="26">
        <f t="shared" si="11"/>
      </c>
      <c r="AS25" s="26">
        <f t="shared" si="11"/>
      </c>
      <c r="AT25" s="26">
        <f t="shared" si="11"/>
      </c>
      <c r="AU25" s="26">
        <f t="shared" si="11"/>
      </c>
      <c r="AV25" s="26">
        <f t="shared" si="12"/>
      </c>
      <c r="AW25" s="27">
        <f t="shared" si="12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6">
        <f t="shared" si="11"/>
      </c>
      <c r="AR26" s="26">
        <f t="shared" si="11"/>
      </c>
      <c r="AS26" s="26">
        <f t="shared" si="11"/>
      </c>
      <c r="AT26" s="26">
        <f t="shared" si="11"/>
      </c>
      <c r="AU26" s="26">
        <f t="shared" si="11"/>
      </c>
      <c r="AV26" s="26">
        <f t="shared" si="12"/>
      </c>
      <c r="AW26" s="27">
        <f t="shared" si="12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6">
        <f t="shared" si="11"/>
      </c>
      <c r="AR27" s="26">
        <f t="shared" si="11"/>
      </c>
      <c r="AS27" s="26">
        <f t="shared" si="11"/>
      </c>
      <c r="AT27" s="26">
        <f t="shared" si="11"/>
      </c>
      <c r="AU27" s="26">
        <f t="shared" si="11"/>
      </c>
      <c r="AV27" s="26">
        <f t="shared" si="12"/>
      </c>
      <c r="AW27" s="27">
        <f t="shared" si="12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6">
        <f t="shared" si="11"/>
      </c>
      <c r="AR28" s="26">
        <f t="shared" si="11"/>
      </c>
      <c r="AS28" s="26">
        <f t="shared" si="11"/>
      </c>
      <c r="AT28" s="26">
        <f t="shared" si="11"/>
      </c>
      <c r="AU28" s="26">
        <f t="shared" si="11"/>
      </c>
      <c r="AV28" s="26">
        <f t="shared" si="12"/>
      </c>
      <c r="AW28" s="27">
        <f t="shared" si="12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6">
        <f t="shared" si="11"/>
      </c>
      <c r="AR29" s="26">
        <f t="shared" si="11"/>
      </c>
      <c r="AS29" s="26">
        <f t="shared" si="11"/>
      </c>
      <c r="AT29" s="26">
        <f t="shared" si="11"/>
      </c>
      <c r="AU29" s="26">
        <f t="shared" si="11"/>
      </c>
      <c r="AV29" s="26">
        <f t="shared" si="12"/>
      </c>
      <c r="AW29" s="27">
        <f t="shared" si="12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2">
        <f t="shared" si="11"/>
      </c>
      <c r="AR30" s="42">
        <f t="shared" si="11"/>
      </c>
      <c r="AS30" s="42">
        <f t="shared" si="11"/>
      </c>
      <c r="AT30" s="42">
        <f t="shared" si="11"/>
      </c>
      <c r="AU30" s="42">
        <f t="shared" si="11"/>
      </c>
      <c r="AV30" s="42">
        <f t="shared" si="12"/>
      </c>
      <c r="AW30" s="43">
        <f t="shared" si="1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U9" sqref="AU9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61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U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>
        <f aca="true" t="shared" si="1" ref="AT1:AV2">IF(COUNTBLANK(AB1)=0,VLOOKUP(AB1,$B$2:$C$11,2,FALSE),"")</f>
      </c>
      <c r="AU1" s="20">
        <f t="shared" si="1"/>
      </c>
      <c r="AV1" s="20">
        <f t="shared" si="1"/>
      </c>
      <c r="AW1" s="21">
        <f aca="true" t="shared" si="2" ref="AT1:AW16">IF(COUNTBLANK(AE1)=0,VLOOKUP(AE1,$B$2:$C$11,2,FALSE),"")</f>
      </c>
    </row>
    <row r="2" spans="1:49" ht="17.25" thickBot="1" thickTop="1">
      <c r="A2" s="6" t="str">
        <f>UPPER(MID($A$1,B2+1,1))</f>
        <v>D</v>
      </c>
      <c r="B2" s="6">
        <v>0</v>
      </c>
      <c r="C2" s="6" t="str">
        <f>A2</f>
        <v>D</v>
      </c>
      <c r="E2" s="8" t="s">
        <v>62</v>
      </c>
      <c r="F2" s="9">
        <f>100000000*F3+10000000*F4+1000000*F5+100000*F6+10000*F7+1000*F8+100*F9+10*F10+F11</f>
        <v>370945</v>
      </c>
      <c r="G2" s="8" t="s">
        <v>64</v>
      </c>
      <c r="H2" s="7">
        <f>100000000*H3+10000000*H4+1000000*H5+100000*H6+10000*H7+1000*H8+100*H9+10*H10+H11</f>
        <v>414</v>
      </c>
      <c r="I2" s="13" t="str">
        <f>CONCATENATE(CONCATENATE(I3,I4,I5,I6,I7),CONCATENATE(I8,I9,I10,I11))</f>
        <v>FEW</v>
      </c>
      <c r="J2" s="7">
        <f>FLOOR(F2/H2,1)</f>
        <v>896</v>
      </c>
      <c r="L2" s="7">
        <f>F2-H2*J2</f>
        <v>1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v>0</v>
      </c>
      <c r="AK2" s="26">
        <v>1</v>
      </c>
      <c r="AL2" s="26">
        <v>2</v>
      </c>
      <c r="AM2" s="26">
        <v>3</v>
      </c>
      <c r="AN2" s="26">
        <v>4</v>
      </c>
      <c r="AO2" s="26">
        <v>5</v>
      </c>
      <c r="AP2" s="26">
        <v>6</v>
      </c>
      <c r="AQ2" s="26">
        <v>7</v>
      </c>
      <c r="AR2" s="26">
        <v>8</v>
      </c>
      <c r="AS2" s="26">
        <v>9</v>
      </c>
      <c r="AT2" s="26">
        <f t="shared" si="1"/>
      </c>
      <c r="AU2" s="26">
        <f t="shared" si="1"/>
      </c>
      <c r="AV2" s="26">
        <f t="shared" si="1"/>
      </c>
      <c r="AW2" s="27">
        <f t="shared" si="2"/>
      </c>
    </row>
    <row r="3" spans="1:49" ht="17.25" thickBot="1" thickTop="1">
      <c r="A3" s="6" t="str">
        <f aca="true" t="shared" si="3" ref="A3:A11">UPPER(MID($A$1,B3+1,1))</f>
        <v>R</v>
      </c>
      <c r="B3" s="6">
        <v>1</v>
      </c>
      <c r="C3" s="6" t="str">
        <f aca="true" t="shared" si="4" ref="C3:C11">A3</f>
        <v>R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0"/>
      </c>
      <c r="AQ3" s="26">
        <f t="shared" si="0"/>
      </c>
      <c r="AR3" s="26">
        <f t="shared" si="0"/>
      </c>
      <c r="AS3" s="26">
        <f t="shared" si="0"/>
      </c>
      <c r="AT3" s="26">
        <f t="shared" si="0"/>
      </c>
      <c r="AU3" s="26">
        <f t="shared" si="2"/>
      </c>
      <c r="AV3" s="26">
        <f t="shared" si="2"/>
      </c>
      <c r="AW3" s="27">
        <f t="shared" si="2"/>
      </c>
    </row>
    <row r="4" spans="1:49" ht="17.25" thickBot="1" thickTop="1">
      <c r="A4" s="6" t="str">
        <f t="shared" si="3"/>
        <v>A</v>
      </c>
      <c r="B4" s="6">
        <v>2</v>
      </c>
      <c r="C4" s="6" t="str">
        <f t="shared" si="4"/>
        <v>A</v>
      </c>
      <c r="D4" s="3">
        <v>2</v>
      </c>
      <c r="E4" s="10">
        <f aca="true" t="shared" si="9" ref="E4:G11">IF(LEN(E$2)&gt;=10-$D4,UPPER(MID(E$2,$D4+LEN(E$2)-9,1)),"")</f>
      </c>
      <c r="F4" s="11">
        <f t="shared" si="5"/>
        <v>0</v>
      </c>
      <c r="G4" s="10">
        <f t="shared" si="9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8</v>
      </c>
      <c r="Z4" s="23">
        <v>9</v>
      </c>
      <c r="AA4" s="23">
        <v>6</v>
      </c>
      <c r="AB4" s="23"/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0"/>
      </c>
      <c r="AK4" s="15">
        <f t="shared" si="0"/>
      </c>
      <c r="AL4" s="15">
        <f t="shared" si="0"/>
      </c>
      <c r="AM4" s="15">
        <f t="shared" si="0"/>
      </c>
      <c r="AN4" s="29">
        <f t="shared" si="0"/>
      </c>
      <c r="AO4" s="29">
        <f t="shared" si="0"/>
      </c>
      <c r="AP4" s="29">
        <f t="shared" si="0"/>
      </c>
      <c r="AQ4" s="29" t="str">
        <f t="shared" si="0"/>
        <v>F</v>
      </c>
      <c r="AR4" s="29" t="str">
        <f t="shared" si="0"/>
        <v>E</v>
      </c>
      <c r="AS4" s="29" t="str">
        <f t="shared" si="0"/>
        <v>W</v>
      </c>
      <c r="AT4" s="26">
        <f t="shared" si="2"/>
      </c>
      <c r="AU4" s="26">
        <f t="shared" si="2"/>
      </c>
      <c r="AV4" s="26">
        <f t="shared" si="2"/>
      </c>
      <c r="AW4" s="30">
        <f t="shared" si="2"/>
      </c>
    </row>
    <row r="5" spans="1:49" ht="17.25" thickBot="1" thickTop="1">
      <c r="A5" s="6" t="str">
        <f t="shared" si="3"/>
        <v>G</v>
      </c>
      <c r="B5" s="6">
        <v>3</v>
      </c>
      <c r="C5" s="6" t="str">
        <f t="shared" si="4"/>
        <v>G</v>
      </c>
      <c r="D5" s="3">
        <v>3</v>
      </c>
      <c r="E5" s="10">
        <f t="shared" si="9"/>
      </c>
      <c r="F5" s="11">
        <f t="shared" si="5"/>
        <v>0</v>
      </c>
      <c r="G5" s="10">
        <f t="shared" si="9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0"/>
      </c>
      <c r="AK5" s="15">
        <f t="shared" si="0"/>
      </c>
      <c r="AL5" s="15">
        <f t="shared" si="0"/>
      </c>
      <c r="AM5" s="33">
        <f t="shared" si="0"/>
      </c>
      <c r="AN5" s="34">
        <f t="shared" si="0"/>
      </c>
      <c r="AO5" s="35">
        <f t="shared" si="0"/>
      </c>
      <c r="AP5" s="35">
        <f t="shared" si="0"/>
      </c>
      <c r="AQ5" s="35">
        <f t="shared" si="0"/>
      </c>
      <c r="AR5" s="35">
        <f t="shared" si="0"/>
      </c>
      <c r="AS5" s="35">
        <f t="shared" si="0"/>
      </c>
      <c r="AT5" s="26">
        <f t="shared" si="2"/>
      </c>
      <c r="AU5" s="26">
        <f t="shared" si="2"/>
      </c>
      <c r="AV5" s="26">
        <f t="shared" si="2"/>
      </c>
      <c r="AW5" s="30">
        <f t="shared" si="2"/>
      </c>
    </row>
    <row r="6" spans="1:49" ht="17.25" thickBot="1" thickTop="1">
      <c r="A6" s="6" t="str">
        <f t="shared" si="3"/>
        <v>O</v>
      </c>
      <c r="B6" s="6">
        <v>4</v>
      </c>
      <c r="C6" s="6" t="str">
        <f t="shared" si="4"/>
        <v>O</v>
      </c>
      <c r="D6" s="3">
        <v>4</v>
      </c>
      <c r="E6" s="10" t="str">
        <f t="shared" si="9"/>
        <v>G</v>
      </c>
      <c r="F6" s="11">
        <f t="shared" si="5"/>
        <v>3</v>
      </c>
      <c r="G6" s="10">
        <f t="shared" si="9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/>
      <c r="P6" s="23"/>
      <c r="Q6" s="23"/>
      <c r="R6" s="23">
        <v>4</v>
      </c>
      <c r="S6" s="23">
        <v>1</v>
      </c>
      <c r="T6" s="23">
        <v>4</v>
      </c>
      <c r="U6" s="23"/>
      <c r="V6" s="36">
        <v>3</v>
      </c>
      <c r="W6" s="23">
        <v>7</v>
      </c>
      <c r="X6" s="23">
        <v>0</v>
      </c>
      <c r="Y6" s="23">
        <v>9</v>
      </c>
      <c r="Z6" s="23">
        <v>4</v>
      </c>
      <c r="AA6" s="23">
        <v>5</v>
      </c>
      <c r="AB6" s="23"/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>
        <f t="shared" si="0"/>
      </c>
      <c r="AJ6" s="15" t="str">
        <f t="shared" si="0"/>
        <v>O</v>
      </c>
      <c r="AK6" s="15" t="str">
        <f t="shared" si="0"/>
        <v>R</v>
      </c>
      <c r="AL6" s="15" t="str">
        <f t="shared" si="0"/>
        <v>O</v>
      </c>
      <c r="AM6" s="33">
        <f t="shared" si="0"/>
      </c>
      <c r="AN6" s="37" t="str">
        <f t="shared" si="0"/>
        <v>G</v>
      </c>
      <c r="AO6" s="15" t="str">
        <f t="shared" si="0"/>
        <v>I</v>
      </c>
      <c r="AP6" s="15" t="str">
        <f t="shared" si="0"/>
        <v>D</v>
      </c>
      <c r="AQ6" s="15" t="str">
        <f t="shared" si="0"/>
        <v>E</v>
      </c>
      <c r="AR6" s="15" t="str">
        <f t="shared" si="0"/>
        <v>O</v>
      </c>
      <c r="AS6" s="15" t="str">
        <f t="shared" si="0"/>
        <v>N</v>
      </c>
      <c r="AT6" s="26">
        <f t="shared" si="2"/>
      </c>
      <c r="AU6" s="26">
        <f t="shared" si="2"/>
      </c>
      <c r="AV6" s="26">
        <f t="shared" si="2"/>
      </c>
      <c r="AW6" s="30">
        <f t="shared" si="2"/>
      </c>
    </row>
    <row r="7" spans="1:49" ht="17.25" thickBot="1" thickTop="1">
      <c r="A7" s="6" t="str">
        <f t="shared" si="3"/>
        <v>N</v>
      </c>
      <c r="B7" s="6">
        <v>5</v>
      </c>
      <c r="C7" s="6" t="str">
        <f t="shared" si="4"/>
        <v>N</v>
      </c>
      <c r="D7" s="3">
        <v>5</v>
      </c>
      <c r="E7" s="10" t="str">
        <f t="shared" si="9"/>
        <v>I</v>
      </c>
      <c r="F7" s="11">
        <f t="shared" si="5"/>
        <v>7</v>
      </c>
      <c r="G7" s="10">
        <f t="shared" si="9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2"/>
      </c>
      <c r="AV7" s="26">
        <f t="shared" si="2"/>
      </c>
      <c r="AW7" s="27">
        <f t="shared" si="2"/>
      </c>
    </row>
    <row r="8" spans="1:49" ht="17.25" thickBot="1" thickTop="1">
      <c r="A8" s="6" t="str">
        <f t="shared" si="3"/>
        <v>W</v>
      </c>
      <c r="B8" s="6">
        <v>6</v>
      </c>
      <c r="C8" s="6" t="str">
        <f t="shared" si="4"/>
        <v>W</v>
      </c>
      <c r="D8" s="3">
        <v>6</v>
      </c>
      <c r="E8" s="10" t="str">
        <f t="shared" si="9"/>
        <v>D</v>
      </c>
      <c r="F8" s="11">
        <f t="shared" si="5"/>
        <v>0</v>
      </c>
      <c r="G8" s="10">
        <f t="shared" si="9"/>
      </c>
      <c r="H8" s="4">
        <f t="shared" si="6"/>
        <v>0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/>
      <c r="U8" s="23"/>
      <c r="V8" s="23">
        <v>3</v>
      </c>
      <c r="W8" s="23">
        <v>3</v>
      </c>
      <c r="X8" s="23">
        <v>1</v>
      </c>
      <c r="Y8" s="23">
        <v>2</v>
      </c>
      <c r="Z8" s="23"/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46" t="str">
        <f t="shared" si="0"/>
        <v>G</v>
      </c>
      <c r="AO8" s="46" t="str">
        <f t="shared" si="0"/>
        <v>G</v>
      </c>
      <c r="AP8" s="46" t="str">
        <f t="shared" si="0"/>
        <v>R</v>
      </c>
      <c r="AQ8" s="46" t="str">
        <f t="shared" si="0"/>
        <v>A</v>
      </c>
      <c r="AR8" s="26">
        <f t="shared" si="0"/>
      </c>
      <c r="AS8" s="26">
        <f t="shared" si="0"/>
      </c>
      <c r="AT8" s="26">
        <f t="shared" si="2"/>
      </c>
      <c r="AU8" s="26">
        <f t="shared" si="2"/>
      </c>
      <c r="AV8" s="26">
        <f t="shared" si="2"/>
      </c>
      <c r="AW8" s="27">
        <f t="shared" si="2"/>
      </c>
    </row>
    <row r="9" spans="1:49" ht="17.25" thickBot="1" thickTop="1">
      <c r="A9" s="6" t="str">
        <f t="shared" si="3"/>
        <v>I</v>
      </c>
      <c r="B9" s="6">
        <v>7</v>
      </c>
      <c r="C9" s="6" t="str">
        <f t="shared" si="4"/>
        <v>I</v>
      </c>
      <c r="D9" s="3">
        <v>7</v>
      </c>
      <c r="E9" s="10" t="str">
        <f t="shared" si="9"/>
        <v>E</v>
      </c>
      <c r="F9" s="11">
        <f t="shared" si="5"/>
        <v>9</v>
      </c>
      <c r="G9" s="10" t="str">
        <f t="shared" si="9"/>
        <v>O</v>
      </c>
      <c r="H9" s="4">
        <f t="shared" si="6"/>
        <v>4</v>
      </c>
      <c r="I9" s="10" t="str">
        <f t="shared" si="7"/>
        <v>F</v>
      </c>
      <c r="J9" s="4">
        <f>FLOOR(J$2-10^(10-B9)*FLOOR(J$2/10^(10-B9),1),10^(9-B9))/10^(9-B9)</f>
        <v>8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0"/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2"/>
      </c>
      <c r="AU9" s="26">
        <f t="shared" si="2"/>
      </c>
      <c r="AV9" s="26">
        <f t="shared" si="2"/>
      </c>
      <c r="AW9" s="27">
        <f t="shared" si="2"/>
      </c>
    </row>
    <row r="10" spans="1:49" ht="17.25" thickBot="1" thickTop="1">
      <c r="A10" s="6" t="str">
        <f t="shared" si="3"/>
        <v>F</v>
      </c>
      <c r="B10" s="6">
        <v>8</v>
      </c>
      <c r="C10" s="6" t="str">
        <f t="shared" si="4"/>
        <v>F</v>
      </c>
      <c r="D10" s="3">
        <v>8</v>
      </c>
      <c r="E10" s="10" t="str">
        <f t="shared" si="9"/>
        <v>O</v>
      </c>
      <c r="F10" s="11">
        <f t="shared" si="5"/>
        <v>4</v>
      </c>
      <c r="G10" s="10" t="str">
        <f t="shared" si="9"/>
        <v>R</v>
      </c>
      <c r="H10" s="4">
        <f t="shared" si="6"/>
        <v>1</v>
      </c>
      <c r="I10" s="10" t="str">
        <f t="shared" si="7"/>
        <v>E</v>
      </c>
      <c r="J10" s="4">
        <f>FLOOR(J$2-10^(10-B10)*FLOOR(J$2/10^(10-B10),1),10^(9-B10))/10^(9-B10)</f>
        <v>9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3</v>
      </c>
      <c r="X10" s="23">
        <v>9</v>
      </c>
      <c r="Y10" s="23">
        <v>7</v>
      </c>
      <c r="Z10" s="23">
        <v>4</v>
      </c>
      <c r="AA10" s="23"/>
      <c r="AB10" s="23"/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</c>
      <c r="AM10" s="26">
        <f t="shared" si="0"/>
      </c>
      <c r="AN10" s="26">
        <f t="shared" si="0"/>
      </c>
      <c r="AO10" s="26" t="str">
        <f t="shared" si="0"/>
        <v>G</v>
      </c>
      <c r="AP10" s="45" t="str">
        <f t="shared" si="0"/>
        <v>E</v>
      </c>
      <c r="AQ10" s="45" t="str">
        <f t="shared" si="0"/>
        <v>I</v>
      </c>
      <c r="AR10" s="26" t="str">
        <f>IF(COUNTBLANK(Z10)=0,VLOOKUP(Z10,$B$2:$C$11,2,FALSE),"")</f>
        <v>O</v>
      </c>
      <c r="AS10" s="26">
        <f>IF(COUNTBLANK(AA10)=0,VLOOKUP(AA10,$B$2:$C$11,2,FALSE),"")</f>
      </c>
      <c r="AT10" s="26">
        <f t="shared" si="0"/>
      </c>
      <c r="AU10" s="26">
        <f t="shared" si="2"/>
      </c>
      <c r="AV10" s="26">
        <f t="shared" si="2"/>
      </c>
      <c r="AW10" s="27">
        <f t="shared" si="2"/>
      </c>
    </row>
    <row r="11" spans="1:49" ht="17.25" thickBot="1" thickTop="1">
      <c r="A11" s="6" t="str">
        <f t="shared" si="3"/>
        <v>E</v>
      </c>
      <c r="B11" s="6">
        <v>9</v>
      </c>
      <c r="C11" s="6" t="str">
        <f t="shared" si="4"/>
        <v>E</v>
      </c>
      <c r="D11" s="3">
        <v>9</v>
      </c>
      <c r="E11" s="10" t="str">
        <f t="shared" si="9"/>
        <v>N</v>
      </c>
      <c r="F11" s="11">
        <f t="shared" si="5"/>
        <v>5</v>
      </c>
      <c r="G11" s="10" t="str">
        <f t="shared" si="9"/>
        <v>O</v>
      </c>
      <c r="H11" s="4">
        <f t="shared" si="6"/>
        <v>4</v>
      </c>
      <c r="I11" s="10" t="str">
        <f>IF(J$2&gt;=10^(9-B11),VLOOKUP(J11,$B$2:$C$11,2,FALSE),"")</f>
        <v>W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>IF(COUNTBLANK(AB11)=0,VLOOKUP(AB11,$B$2:$C$11,2,FALSE),"")</f>
      </c>
      <c r="AU11" s="26">
        <f t="shared" si="2"/>
      </c>
      <c r="AV11" s="26">
        <f t="shared" si="2"/>
      </c>
      <c r="AW11" s="27">
        <f t="shared" si="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3</v>
      </c>
      <c r="X12" s="23">
        <v>7</v>
      </c>
      <c r="Y12" s="23">
        <v>2</v>
      </c>
      <c r="Z12" s="23">
        <v>6</v>
      </c>
      <c r="AA12" s="23"/>
      <c r="AB12" s="23"/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46" t="str">
        <f t="shared" si="0"/>
        <v>G</v>
      </c>
      <c r="AP12" s="46" t="str">
        <f t="shared" si="0"/>
        <v>I</v>
      </c>
      <c r="AQ12" s="46" t="str">
        <f t="shared" si="0"/>
        <v>A</v>
      </c>
      <c r="AR12" s="46" t="str">
        <f t="shared" si="0"/>
        <v>W</v>
      </c>
      <c r="AS12" s="26">
        <f t="shared" si="0"/>
      </c>
      <c r="AT12" s="26">
        <f>IF(COUNTBLANK(AB12)=0,VLOOKUP(AB12,$B$2:$C$11,2,FALSE),"")</f>
      </c>
      <c r="AU12" s="26">
        <f t="shared" si="2"/>
      </c>
      <c r="AV12" s="26">
        <f t="shared" si="2"/>
      </c>
      <c r="AW12" s="27">
        <f t="shared" si="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>IF(COUNTBLANK(AB13)=0,VLOOKUP(AB13,$B$2:$C$11,2,FALSE),"")</f>
      </c>
      <c r="AU13" s="26">
        <f t="shared" si="2"/>
      </c>
      <c r="AV13" s="26">
        <f t="shared" si="2"/>
      </c>
      <c r="AW13" s="27">
        <f t="shared" si="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2</v>
      </c>
      <c r="Y14" s="23">
        <v>4</v>
      </c>
      <c r="Z14" s="23">
        <v>8</v>
      </c>
      <c r="AA14" s="23">
        <v>5</v>
      </c>
      <c r="AB14" s="23"/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 t="str">
        <f t="shared" si="0"/>
        <v>A</v>
      </c>
      <c r="AQ14" s="26" t="str">
        <f t="shared" si="0"/>
        <v>O</v>
      </c>
      <c r="AR14" s="26" t="str">
        <f t="shared" si="0"/>
        <v>F</v>
      </c>
      <c r="AS14" s="26" t="str">
        <f t="shared" si="0"/>
        <v>N</v>
      </c>
      <c r="AT14" s="26">
        <f>IF(COUNTBLANK(AB14)=0,VLOOKUP(AB14,$B$2:$C$11,2,FALSE),"")</f>
      </c>
      <c r="AU14" s="26">
        <f t="shared" si="2"/>
      </c>
      <c r="AV14" s="26">
        <f t="shared" si="2"/>
      </c>
      <c r="AW14" s="27">
        <f t="shared" si="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2"/>
      </c>
      <c r="AV15" s="26">
        <f t="shared" si="2"/>
      </c>
      <c r="AW15" s="27">
        <f t="shared" si="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2</v>
      </c>
      <c r="Y16" s="23">
        <v>4</v>
      </c>
      <c r="Z16" s="23">
        <v>8</v>
      </c>
      <c r="AA16" s="23">
        <v>4</v>
      </c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46" t="str">
        <f aca="true" t="shared" si="10" ref="AP16:AS17">IF(COUNTBLANK(X16)=0,VLOOKUP(X16,$B$2:$C$11,2,FALSE),"")</f>
        <v>A</v>
      </c>
      <c r="AQ16" s="46" t="str">
        <f t="shared" si="10"/>
        <v>O</v>
      </c>
      <c r="AR16" s="46" t="str">
        <f t="shared" si="10"/>
        <v>F</v>
      </c>
      <c r="AS16" s="46" t="str">
        <f t="shared" si="10"/>
        <v>O</v>
      </c>
      <c r="AT16" s="26">
        <f t="shared" si="0"/>
      </c>
      <c r="AU16" s="26">
        <f t="shared" si="0"/>
      </c>
      <c r="AV16" s="26">
        <f t="shared" si="2"/>
      </c>
      <c r="AW16" s="27">
        <f t="shared" si="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11" ref="AF17:AU30">IF(COUNTBLANK(N17)=0,VLOOKUP(N17,$B$2:$C$11,2,FALSE),"")</f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0"/>
      </c>
      <c r="AQ17" s="26">
        <f t="shared" si="10"/>
      </c>
      <c r="AR17" s="26">
        <f t="shared" si="10"/>
      </c>
      <c r="AS17" s="26">
        <f t="shared" si="10"/>
      </c>
      <c r="AT17" s="26">
        <f t="shared" si="11"/>
      </c>
      <c r="AU17" s="26">
        <f t="shared" si="11"/>
      </c>
      <c r="AV17" s="26">
        <f aca="true" t="shared" si="12" ref="AV17:AW30">IF(COUNTBLANK(AD17)=0,VLOOKUP(AD17,$B$2:$C$11,2,FALSE),"")</f>
      </c>
      <c r="AW17" s="27">
        <f t="shared" si="12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1</v>
      </c>
      <c r="AB18" s="23"/>
      <c r="AC18" s="23"/>
      <c r="AD18" s="23"/>
      <c r="AE18" s="23"/>
      <c r="AF18" s="25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>
        <f t="shared" si="11"/>
      </c>
      <c r="AN18" s="26">
        <f t="shared" si="11"/>
      </c>
      <c r="AO18" s="26">
        <f t="shared" si="11"/>
      </c>
      <c r="AP18" s="26">
        <f t="shared" si="11"/>
      </c>
      <c r="AQ18" s="26">
        <f t="shared" si="11"/>
      </c>
      <c r="AR18" s="26">
        <f t="shared" si="11"/>
      </c>
      <c r="AS18" s="26" t="str">
        <f t="shared" si="11"/>
        <v>R</v>
      </c>
      <c r="AT18" s="26">
        <f t="shared" si="11"/>
      </c>
      <c r="AU18" s="26">
        <f t="shared" si="11"/>
      </c>
      <c r="AV18" s="26">
        <f t="shared" si="12"/>
      </c>
      <c r="AW18" s="27">
        <f t="shared" si="12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6">
        <f t="shared" si="11"/>
      </c>
      <c r="AR19" s="26">
        <f t="shared" si="11"/>
      </c>
      <c r="AS19" s="26">
        <f t="shared" si="11"/>
      </c>
      <c r="AT19" s="26">
        <f t="shared" si="11"/>
      </c>
      <c r="AU19" s="26">
        <f t="shared" si="11"/>
      </c>
      <c r="AV19" s="26">
        <f t="shared" si="12"/>
      </c>
      <c r="AW19" s="27">
        <f t="shared" si="12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6">
        <f t="shared" si="11"/>
      </c>
      <c r="AR20" s="26">
        <f t="shared" si="11"/>
      </c>
      <c r="AS20" s="26">
        <f t="shared" si="11"/>
      </c>
      <c r="AT20" s="26">
        <f t="shared" si="11"/>
      </c>
      <c r="AU20" s="26">
        <f t="shared" si="11"/>
      </c>
      <c r="AV20" s="26">
        <f t="shared" si="12"/>
      </c>
      <c r="AW20" s="27">
        <f t="shared" si="12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6">
        <f t="shared" si="11"/>
      </c>
      <c r="AR21" s="26">
        <f t="shared" si="11"/>
      </c>
      <c r="AS21" s="26">
        <f t="shared" si="11"/>
      </c>
      <c r="AT21" s="26">
        <f t="shared" si="11"/>
      </c>
      <c r="AU21" s="26">
        <f t="shared" si="11"/>
      </c>
      <c r="AV21" s="26">
        <f t="shared" si="12"/>
      </c>
      <c r="AW21" s="27">
        <f t="shared" si="1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6">
        <f t="shared" si="11"/>
      </c>
      <c r="AR22" s="26">
        <f t="shared" si="11"/>
      </c>
      <c r="AS22" s="26">
        <f t="shared" si="11"/>
      </c>
      <c r="AT22" s="26">
        <f t="shared" si="11"/>
      </c>
      <c r="AU22" s="26">
        <f t="shared" si="11"/>
      </c>
      <c r="AV22" s="26">
        <f t="shared" si="12"/>
      </c>
      <c r="AW22" s="27">
        <f t="shared" si="12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6">
        <f t="shared" si="11"/>
      </c>
      <c r="AR23" s="26">
        <f t="shared" si="11"/>
      </c>
      <c r="AS23" s="26">
        <f t="shared" si="11"/>
      </c>
      <c r="AT23" s="26">
        <f t="shared" si="11"/>
      </c>
      <c r="AU23" s="26">
        <f t="shared" si="11"/>
      </c>
      <c r="AV23" s="26">
        <f t="shared" si="12"/>
      </c>
      <c r="AW23" s="27">
        <f t="shared" si="12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6">
        <f t="shared" si="11"/>
      </c>
      <c r="AR24" s="26">
        <f t="shared" si="11"/>
      </c>
      <c r="AS24" s="26">
        <f t="shared" si="11"/>
      </c>
      <c r="AT24" s="26">
        <f t="shared" si="11"/>
      </c>
      <c r="AU24" s="26">
        <f t="shared" si="11"/>
      </c>
      <c r="AV24" s="26">
        <f t="shared" si="12"/>
      </c>
      <c r="AW24" s="27">
        <f t="shared" si="12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6">
        <f t="shared" si="11"/>
      </c>
      <c r="AR25" s="26">
        <f t="shared" si="11"/>
      </c>
      <c r="AS25" s="26">
        <f t="shared" si="11"/>
      </c>
      <c r="AT25" s="26">
        <f t="shared" si="11"/>
      </c>
      <c r="AU25" s="26">
        <f t="shared" si="11"/>
      </c>
      <c r="AV25" s="26">
        <f t="shared" si="12"/>
      </c>
      <c r="AW25" s="27">
        <f t="shared" si="12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6">
        <f t="shared" si="11"/>
      </c>
      <c r="AR26" s="26">
        <f t="shared" si="11"/>
      </c>
      <c r="AS26" s="26">
        <f t="shared" si="11"/>
      </c>
      <c r="AT26" s="26">
        <f t="shared" si="11"/>
      </c>
      <c r="AU26" s="26">
        <f t="shared" si="11"/>
      </c>
      <c r="AV26" s="26">
        <f t="shared" si="12"/>
      </c>
      <c r="AW26" s="27">
        <f t="shared" si="12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6">
        <f t="shared" si="11"/>
      </c>
      <c r="AR27" s="26">
        <f t="shared" si="11"/>
      </c>
      <c r="AS27" s="26">
        <f t="shared" si="11"/>
      </c>
      <c r="AT27" s="26">
        <f t="shared" si="11"/>
      </c>
      <c r="AU27" s="26">
        <f t="shared" si="11"/>
      </c>
      <c r="AV27" s="26">
        <f t="shared" si="12"/>
      </c>
      <c r="AW27" s="27">
        <f t="shared" si="12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6">
        <f t="shared" si="11"/>
      </c>
      <c r="AR28" s="26">
        <f t="shared" si="11"/>
      </c>
      <c r="AS28" s="26">
        <f t="shared" si="11"/>
      </c>
      <c r="AT28" s="26">
        <f t="shared" si="11"/>
      </c>
      <c r="AU28" s="26">
        <f t="shared" si="11"/>
      </c>
      <c r="AV28" s="26">
        <f t="shared" si="12"/>
      </c>
      <c r="AW28" s="27">
        <f t="shared" si="12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6">
        <f t="shared" si="11"/>
      </c>
      <c r="AR29" s="26">
        <f t="shared" si="11"/>
      </c>
      <c r="AS29" s="26">
        <f t="shared" si="11"/>
      </c>
      <c r="AT29" s="26">
        <f t="shared" si="11"/>
      </c>
      <c r="AU29" s="26">
        <f t="shared" si="11"/>
      </c>
      <c r="AV29" s="26">
        <f t="shared" si="12"/>
      </c>
      <c r="AW29" s="27">
        <f t="shared" si="12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2">
        <f t="shared" si="11"/>
      </c>
      <c r="AR30" s="42">
        <f t="shared" si="11"/>
      </c>
      <c r="AS30" s="42">
        <f t="shared" si="11"/>
      </c>
      <c r="AT30" s="42">
        <f t="shared" si="11"/>
      </c>
      <c r="AU30" s="42">
        <f t="shared" si="11"/>
      </c>
      <c r="AV30" s="42">
        <f t="shared" si="12"/>
      </c>
      <c r="AW30" s="43">
        <f t="shared" si="1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O13" sqref="AO13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29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Q16">IF(COUNTBLANK(N1)=0,VLOOKUP(N1,$B$2:$C$11,2,FALSE),"")</f>
      </c>
      <c r="AD1" s="20">
        <f t="shared" si="0"/>
      </c>
      <c r="AE1" s="20">
        <f t="shared" si="0"/>
      </c>
      <c r="AF1" s="20" t="s">
        <v>7</v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>
        <f aca="true" t="shared" si="1" ref="AP1:AQ5">IF(COUNTBLANK(AA1)=0,VLOOKUP(AA1,$B$2:$C$11,2,FALSE),"")</f>
      </c>
      <c r="AQ1" s="21">
        <f t="shared" si="1"/>
      </c>
    </row>
    <row r="2" spans="1:43" ht="17.25" thickBot="1" thickTop="1">
      <c r="A2" s="6" t="str">
        <f>UPPER(MID($A$1,B2+1,1))</f>
        <v>O</v>
      </c>
      <c r="B2" s="6">
        <v>0</v>
      </c>
      <c r="C2" s="6" t="str">
        <f>A2</f>
        <v>O</v>
      </c>
      <c r="E2" s="8" t="s">
        <v>30</v>
      </c>
      <c r="F2" s="9">
        <f>100000000*F3+10000000*F4+1000000*F5+100000*F6+10000*F7+1000*F8+100*F9+10*F10+F11</f>
        <v>50436019</v>
      </c>
      <c r="G2" s="8" t="s">
        <v>31</v>
      </c>
      <c r="H2" s="7">
        <f>100000000*H3+10000000*H4+1000000*H5+100000*H6+10000*H7+1000*H8+100*H9+10*H10+H11</f>
        <v>72708</v>
      </c>
      <c r="I2" s="13" t="str">
        <f>CONCATENATE(CONCATENATE(I3,I4,I5,I6,I7),CONCATENATE(I8,I9,I10,I11))</f>
        <v>HEM</v>
      </c>
      <c r="J2" s="7">
        <f>FLOOR(F2/H2,1)</f>
        <v>693</v>
      </c>
      <c r="L2" s="7">
        <f>F2-H2*J2</f>
        <v>49375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0"/>
      </c>
      <c r="AE2" s="26">
        <f t="shared" si="0"/>
      </c>
      <c r="AF2" s="26">
        <v>0</v>
      </c>
      <c r="AG2" s="26">
        <v>1</v>
      </c>
      <c r="AH2" s="26">
        <v>2</v>
      </c>
      <c r="AI2" s="26">
        <v>3</v>
      </c>
      <c r="AJ2" s="26">
        <v>4</v>
      </c>
      <c r="AK2" s="26">
        <v>5</v>
      </c>
      <c r="AL2" s="26">
        <v>6</v>
      </c>
      <c r="AM2" s="26">
        <v>7</v>
      </c>
      <c r="AN2" s="26">
        <v>8</v>
      </c>
      <c r="AO2" s="26">
        <v>9</v>
      </c>
      <c r="AP2" s="26">
        <f t="shared" si="1"/>
      </c>
      <c r="AQ2" s="27">
        <f t="shared" si="1"/>
      </c>
    </row>
    <row r="3" spans="1:43" ht="17.25" thickBot="1" thickTop="1">
      <c r="A3" s="6" t="str">
        <f aca="true" t="shared" si="2" ref="A3:A11">UPPER(MID($A$1,B3+1,1))</f>
        <v>L</v>
      </c>
      <c r="B3" s="6">
        <v>1</v>
      </c>
      <c r="C3" s="6" t="str">
        <f aca="true" t="shared" si="3" ref="C3:C11">A3</f>
        <v>L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0"/>
      </c>
      <c r="AE3" s="26">
        <f t="shared" si="0"/>
      </c>
      <c r="AF3" s="26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1"/>
      </c>
      <c r="AQ3" s="27">
        <f t="shared" si="1"/>
      </c>
    </row>
    <row r="4" spans="1:43" ht="17.25" thickBot="1" thickTop="1">
      <c r="A4" s="6" t="str">
        <f t="shared" si="2"/>
        <v>D</v>
      </c>
      <c r="B4" s="6">
        <v>2</v>
      </c>
      <c r="C4" s="6" t="str">
        <f t="shared" si="3"/>
        <v>D</v>
      </c>
      <c r="D4" s="3">
        <v>2</v>
      </c>
      <c r="E4" s="10" t="str">
        <f aca="true" t="shared" si="8" ref="E4:G11">IF(LEN(E$2)&gt;=10-$D4,UPPER(MID(E$2,$D4+LEN(E$2)-9,1)),"")</f>
        <v>W</v>
      </c>
      <c r="F4" s="11">
        <f t="shared" si="4"/>
        <v>5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6</v>
      </c>
      <c r="Z4" s="23">
        <v>9</v>
      </c>
      <c r="AA4" s="23">
        <v>3</v>
      </c>
      <c r="AB4" s="24"/>
      <c r="AC4" s="28">
        <f t="shared" si="0"/>
      </c>
      <c r="AD4" s="15">
        <f t="shared" si="0"/>
      </c>
      <c r="AE4" s="15">
        <f t="shared" si="0"/>
      </c>
      <c r="AF4" s="15">
        <f t="shared" si="0"/>
      </c>
      <c r="AG4" s="15">
        <f t="shared" si="0"/>
      </c>
      <c r="AH4" s="15">
        <f t="shared" si="0"/>
      </c>
      <c r="AI4" s="29">
        <f t="shared" si="0"/>
      </c>
      <c r="AJ4" s="29">
        <f t="shared" si="0"/>
      </c>
      <c r="AK4" s="29">
        <f t="shared" si="0"/>
      </c>
      <c r="AL4" s="29">
        <f t="shared" si="0"/>
      </c>
      <c r="AM4" s="29">
        <f t="shared" si="0"/>
      </c>
      <c r="AN4" s="29" t="str">
        <f t="shared" si="0"/>
        <v>H</v>
      </c>
      <c r="AO4" s="29" t="str">
        <f t="shared" si="0"/>
        <v>E</v>
      </c>
      <c r="AP4" s="29" t="str">
        <f t="shared" si="0"/>
        <v>M</v>
      </c>
      <c r="AQ4" s="30">
        <f t="shared" si="1"/>
      </c>
    </row>
    <row r="5" spans="1:43" ht="17.25" thickBot="1" thickTop="1">
      <c r="A5" s="6" t="str">
        <f t="shared" si="2"/>
        <v>M</v>
      </c>
      <c r="B5" s="6">
        <v>3</v>
      </c>
      <c r="C5" s="6" t="str">
        <f t="shared" si="3"/>
        <v>M</v>
      </c>
      <c r="D5" s="3">
        <v>3</v>
      </c>
      <c r="E5" s="10" t="str">
        <f t="shared" si="8"/>
        <v>O</v>
      </c>
      <c r="F5" s="11">
        <f t="shared" si="4"/>
        <v>0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31"/>
      <c r="U5" s="32"/>
      <c r="V5" s="32"/>
      <c r="W5" s="32"/>
      <c r="X5" s="32"/>
      <c r="Y5" s="32"/>
      <c r="Z5" s="32"/>
      <c r="AA5" s="32"/>
      <c r="AB5" s="24"/>
      <c r="AC5" s="28">
        <f t="shared" si="0"/>
      </c>
      <c r="AD5" s="15">
        <f t="shared" si="0"/>
      </c>
      <c r="AE5" s="15">
        <f t="shared" si="0"/>
      </c>
      <c r="AF5" s="15">
        <f t="shared" si="0"/>
      </c>
      <c r="AG5" s="15">
        <f t="shared" si="0"/>
      </c>
      <c r="AH5" s="33">
        <f t="shared" si="0"/>
      </c>
      <c r="AI5" s="34">
        <f t="shared" si="0"/>
      </c>
      <c r="AJ5" s="35">
        <f t="shared" si="0"/>
      </c>
      <c r="AK5" s="35">
        <f t="shared" si="0"/>
      </c>
      <c r="AL5" s="35">
        <f t="shared" si="0"/>
      </c>
      <c r="AM5" s="35">
        <f t="shared" si="0"/>
      </c>
      <c r="AN5" s="35">
        <f t="shared" si="0"/>
      </c>
      <c r="AO5" s="35">
        <f t="shared" si="0"/>
      </c>
      <c r="AP5" s="35">
        <f t="shared" si="0"/>
      </c>
      <c r="AQ5" s="30">
        <f t="shared" si="1"/>
      </c>
    </row>
    <row r="6" spans="1:43" ht="17.25" thickBot="1" thickTop="1">
      <c r="A6" s="6" t="str">
        <f t="shared" si="2"/>
        <v>R</v>
      </c>
      <c r="B6" s="6">
        <v>4</v>
      </c>
      <c r="C6" s="6" t="str">
        <f t="shared" si="3"/>
        <v>R</v>
      </c>
      <c r="D6" s="3">
        <v>4</v>
      </c>
      <c r="E6" s="10" t="str">
        <f t="shared" si="8"/>
        <v>R</v>
      </c>
      <c r="F6" s="11">
        <f t="shared" si="4"/>
        <v>4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>
        <v>7</v>
      </c>
      <c r="O6" s="23">
        <v>2</v>
      </c>
      <c r="P6" s="23">
        <v>7</v>
      </c>
      <c r="Q6" s="23">
        <v>0</v>
      </c>
      <c r="R6" s="23">
        <v>8</v>
      </c>
      <c r="S6" s="23"/>
      <c r="T6" s="36">
        <v>5</v>
      </c>
      <c r="U6" s="23">
        <v>0</v>
      </c>
      <c r="V6" s="23">
        <v>4</v>
      </c>
      <c r="W6" s="23">
        <v>3</v>
      </c>
      <c r="X6" s="23">
        <v>6</v>
      </c>
      <c r="Y6" s="23">
        <v>0</v>
      </c>
      <c r="Z6" s="23">
        <v>1</v>
      </c>
      <c r="AA6" s="23">
        <v>9</v>
      </c>
      <c r="AB6" s="24"/>
      <c r="AC6" s="28" t="str">
        <f t="shared" si="0"/>
        <v>I</v>
      </c>
      <c r="AD6" s="15" t="str">
        <f>IF(COUNTBLANK(O6)=0,VLOOKUP(O6,$B$2:$C$11,2,FALSE),"")</f>
        <v>D</v>
      </c>
      <c r="AE6" s="15" t="str">
        <f t="shared" si="0"/>
        <v>I</v>
      </c>
      <c r="AF6" s="15" t="str">
        <f t="shared" si="0"/>
        <v>O</v>
      </c>
      <c r="AG6" s="15" t="str">
        <f t="shared" si="0"/>
        <v>T</v>
      </c>
      <c r="AH6" s="33">
        <f t="shared" si="0"/>
      </c>
      <c r="AI6" s="37" t="str">
        <f t="shared" si="0"/>
        <v>W</v>
      </c>
      <c r="AJ6" s="15" t="str">
        <f t="shared" si="0"/>
        <v>O</v>
      </c>
      <c r="AK6" s="15" t="str">
        <f t="shared" si="0"/>
        <v>R</v>
      </c>
      <c r="AL6" s="15" t="str">
        <f t="shared" si="0"/>
        <v>M</v>
      </c>
      <c r="AM6" s="15" t="str">
        <f t="shared" si="0"/>
        <v>H</v>
      </c>
      <c r="AN6" s="15" t="str">
        <f t="shared" si="0"/>
        <v>O</v>
      </c>
      <c r="AO6" s="15" t="str">
        <f t="shared" si="0"/>
        <v>L</v>
      </c>
      <c r="AP6" s="15" t="str">
        <f t="shared" si="0"/>
        <v>E</v>
      </c>
      <c r="AQ6" s="30">
        <f t="shared" si="0"/>
      </c>
    </row>
    <row r="7" spans="1:43" ht="17.25" thickBot="1" thickTop="1">
      <c r="A7" s="6" t="str">
        <f t="shared" si="2"/>
        <v>W</v>
      </c>
      <c r="B7" s="6">
        <v>5</v>
      </c>
      <c r="C7" s="6" t="str">
        <f t="shared" si="3"/>
        <v>W</v>
      </c>
      <c r="D7" s="3">
        <v>5</v>
      </c>
      <c r="E7" s="10" t="str">
        <f t="shared" si="8"/>
        <v>M</v>
      </c>
      <c r="F7" s="11">
        <f t="shared" si="4"/>
        <v>3</v>
      </c>
      <c r="G7" s="10" t="str">
        <f t="shared" si="8"/>
        <v>I</v>
      </c>
      <c r="H7" s="4">
        <f t="shared" si="5"/>
        <v>7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t="shared" si="0"/>
      </c>
      <c r="AD7" s="26">
        <f t="shared" si="0"/>
      </c>
      <c r="AE7" s="26">
        <f t="shared" si="0"/>
      </c>
      <c r="AF7" s="26">
        <f t="shared" si="0"/>
      </c>
      <c r="AG7" s="26">
        <f t="shared" si="0"/>
      </c>
      <c r="AH7" s="26">
        <f t="shared" si="0"/>
      </c>
      <c r="AI7" s="26">
        <f aca="true" t="shared" si="9" ref="AI7:AO11">IF(COUNTBLANK(T7)=0,VLOOKUP(T7,$B$2:$C$11,2,FALSE),"")</f>
      </c>
      <c r="AJ7" s="26">
        <f t="shared" si="9"/>
      </c>
      <c r="AK7" s="26">
        <f t="shared" si="9"/>
      </c>
      <c r="AL7" s="26">
        <f t="shared" si="9"/>
      </c>
      <c r="AM7" s="26">
        <f t="shared" si="9"/>
      </c>
      <c r="AN7" s="26">
        <f t="shared" si="9"/>
      </c>
      <c r="AO7" s="26">
        <f t="shared" si="9"/>
      </c>
      <c r="AP7" s="26">
        <f t="shared" si="0"/>
      </c>
      <c r="AQ7" s="27">
        <f t="shared" si="0"/>
      </c>
    </row>
    <row r="8" spans="1:43" ht="17.25" thickBot="1" thickTop="1">
      <c r="A8" s="6" t="str">
        <f t="shared" si="2"/>
        <v>H</v>
      </c>
      <c r="B8" s="6">
        <v>6</v>
      </c>
      <c r="C8" s="6" t="str">
        <f t="shared" si="3"/>
        <v>H</v>
      </c>
      <c r="D8" s="3">
        <v>6</v>
      </c>
      <c r="E8" s="10" t="str">
        <f t="shared" si="8"/>
        <v>H</v>
      </c>
      <c r="F8" s="11">
        <f t="shared" si="4"/>
        <v>6</v>
      </c>
      <c r="G8" s="10" t="str">
        <f t="shared" si="8"/>
        <v>D</v>
      </c>
      <c r="H8" s="4">
        <f t="shared" si="5"/>
        <v>2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>
        <v>4</v>
      </c>
      <c r="U8" s="23">
        <v>3</v>
      </c>
      <c r="V8" s="23">
        <v>6</v>
      </c>
      <c r="W8" s="23">
        <v>2</v>
      </c>
      <c r="X8" s="23">
        <v>4</v>
      </c>
      <c r="Y8" s="23">
        <v>8</v>
      </c>
      <c r="Z8" s="23"/>
      <c r="AA8" s="23"/>
      <c r="AB8" s="24"/>
      <c r="AC8" s="25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46" t="str">
        <f t="shared" si="9"/>
        <v>R</v>
      </c>
      <c r="AJ8" s="46" t="str">
        <f t="shared" si="9"/>
        <v>M</v>
      </c>
      <c r="AK8" s="46" t="str">
        <f t="shared" si="9"/>
        <v>H</v>
      </c>
      <c r="AL8" s="46" t="str">
        <f t="shared" si="9"/>
        <v>D</v>
      </c>
      <c r="AM8" s="46" t="str">
        <f t="shared" si="9"/>
        <v>R</v>
      </c>
      <c r="AN8" s="46" t="str">
        <f t="shared" si="9"/>
        <v>T</v>
      </c>
      <c r="AO8" s="26">
        <f t="shared" si="9"/>
      </c>
      <c r="AP8" s="26">
        <f t="shared" si="0"/>
      </c>
      <c r="AQ8" s="27">
        <f t="shared" si="0"/>
      </c>
    </row>
    <row r="9" spans="1:43" ht="17.25" thickBot="1" thickTop="1">
      <c r="A9" s="6" t="str">
        <f t="shared" si="2"/>
        <v>I</v>
      </c>
      <c r="B9" s="6">
        <v>7</v>
      </c>
      <c r="C9" s="6" t="str">
        <f t="shared" si="3"/>
        <v>I</v>
      </c>
      <c r="D9" s="3">
        <v>7</v>
      </c>
      <c r="E9" s="10" t="str">
        <f t="shared" si="8"/>
        <v>O</v>
      </c>
      <c r="F9" s="11">
        <f t="shared" si="4"/>
        <v>0</v>
      </c>
      <c r="G9" s="10" t="str">
        <f t="shared" si="8"/>
        <v>I</v>
      </c>
      <c r="H9" s="4">
        <f t="shared" si="5"/>
        <v>7</v>
      </c>
      <c r="I9" s="10" t="str">
        <f t="shared" si="6"/>
        <v>H</v>
      </c>
      <c r="J9" s="4">
        <f>FLOOR(J$2-10^(10-B9)*FLOOR(J$2/10^(10-B9),1),10^(9-B9))/10^(9-B9)</f>
        <v>6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0"/>
      </c>
      <c r="AD9" s="26">
        <f t="shared" si="0"/>
      </c>
      <c r="AE9" s="26">
        <f t="shared" si="0"/>
      </c>
      <c r="AF9" s="26">
        <f t="shared" si="0"/>
      </c>
      <c r="AG9" s="26">
        <f t="shared" si="0"/>
      </c>
      <c r="AH9" s="26">
        <f t="shared" si="0"/>
      </c>
      <c r="AI9" s="26">
        <f t="shared" si="9"/>
      </c>
      <c r="AJ9" s="26">
        <f t="shared" si="9"/>
      </c>
      <c r="AK9" s="26">
        <f t="shared" si="9"/>
      </c>
      <c r="AL9" s="26">
        <f t="shared" si="9"/>
      </c>
      <c r="AM9" s="26">
        <f t="shared" si="9"/>
      </c>
      <c r="AN9" s="26">
        <f t="shared" si="9"/>
      </c>
      <c r="AO9" s="26">
        <f t="shared" si="9"/>
      </c>
      <c r="AP9" s="26">
        <f t="shared" si="0"/>
      </c>
      <c r="AQ9" s="27">
        <f t="shared" si="0"/>
      </c>
    </row>
    <row r="10" spans="1:43" ht="17.25" thickBot="1" thickTop="1">
      <c r="A10" s="6" t="str">
        <f t="shared" si="2"/>
        <v>T</v>
      </c>
      <c r="B10" s="6">
        <v>8</v>
      </c>
      <c r="C10" s="6" t="str">
        <f t="shared" si="3"/>
        <v>T</v>
      </c>
      <c r="D10" s="3">
        <v>8</v>
      </c>
      <c r="E10" s="10" t="str">
        <f t="shared" si="8"/>
        <v>L</v>
      </c>
      <c r="F10" s="11">
        <f t="shared" si="4"/>
        <v>1</v>
      </c>
      <c r="G10" s="10" t="str">
        <f t="shared" si="8"/>
        <v>O</v>
      </c>
      <c r="H10" s="4">
        <f t="shared" si="5"/>
        <v>0</v>
      </c>
      <c r="I10" s="10" t="str">
        <f t="shared" si="6"/>
        <v>E</v>
      </c>
      <c r="J10" s="4">
        <f>FLOOR(J$2-10^(10-B10)*FLOOR(J$2/10^(10-B10),1),10^(9-B10))/10^(9-B10)</f>
        <v>9</v>
      </c>
      <c r="N10" s="22"/>
      <c r="O10" s="23"/>
      <c r="P10" s="23"/>
      <c r="Q10" s="23"/>
      <c r="R10" s="23"/>
      <c r="S10" s="23"/>
      <c r="T10" s="23"/>
      <c r="U10" s="23">
        <v>6</v>
      </c>
      <c r="V10" s="23">
        <v>8</v>
      </c>
      <c r="W10" s="23">
        <v>1</v>
      </c>
      <c r="X10" s="23">
        <v>1</v>
      </c>
      <c r="Y10" s="23">
        <v>2</v>
      </c>
      <c r="Z10" s="23">
        <v>1</v>
      </c>
      <c r="AA10" s="23"/>
      <c r="AB10" s="24"/>
      <c r="AC10" s="25">
        <f t="shared" si="0"/>
      </c>
      <c r="AD10" s="26">
        <f t="shared" si="0"/>
      </c>
      <c r="AE10" s="26">
        <f t="shared" si="0"/>
      </c>
      <c r="AF10" s="26">
        <f t="shared" si="0"/>
      </c>
      <c r="AG10" s="26">
        <f t="shared" si="0"/>
      </c>
      <c r="AH10" s="26">
        <f t="shared" si="0"/>
      </c>
      <c r="AI10" s="26">
        <f t="shared" si="9"/>
      </c>
      <c r="AJ10" s="26" t="str">
        <f t="shared" si="9"/>
        <v>H</v>
      </c>
      <c r="AK10" s="45" t="str">
        <f t="shared" si="9"/>
        <v>T</v>
      </c>
      <c r="AL10" s="45" t="str">
        <f t="shared" si="9"/>
        <v>L</v>
      </c>
      <c r="AM10" s="45" t="str">
        <f t="shared" si="9"/>
        <v>L</v>
      </c>
      <c r="AN10" s="45" t="str">
        <f t="shared" si="9"/>
        <v>D</v>
      </c>
      <c r="AO10" s="45" t="str">
        <f t="shared" si="9"/>
        <v>L</v>
      </c>
      <c r="AP10" s="26">
        <f t="shared" si="0"/>
      </c>
      <c r="AQ10" s="27">
        <f t="shared" si="0"/>
      </c>
    </row>
    <row r="11" spans="1:43" ht="17.25" thickBot="1" thickTop="1">
      <c r="A11" s="6" t="str">
        <f t="shared" si="2"/>
        <v>E</v>
      </c>
      <c r="B11" s="6">
        <v>9</v>
      </c>
      <c r="C11" s="6" t="str">
        <f t="shared" si="3"/>
        <v>E</v>
      </c>
      <c r="D11" s="3">
        <v>9</v>
      </c>
      <c r="E11" s="10" t="str">
        <f t="shared" si="8"/>
        <v>E</v>
      </c>
      <c r="F11" s="11">
        <f t="shared" si="4"/>
        <v>9</v>
      </c>
      <c r="G11" s="10" t="str">
        <f t="shared" si="8"/>
        <v>T</v>
      </c>
      <c r="H11" s="4">
        <f t="shared" si="5"/>
        <v>8</v>
      </c>
      <c r="I11" s="10" t="str">
        <f>IF(J$2&gt;=10^(9-B11),VLOOKUP(J11,$B$2:$C$11,2,FALSE),"")</f>
        <v>M</v>
      </c>
      <c r="J11" s="4">
        <f>FLOOR(J$2-10^(10-B11)*FLOOR(J$2/10^(10-B11),1),10^(9-B11))/10^(9-B11)</f>
        <v>3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0"/>
      </c>
      <c r="AD11" s="26">
        <f t="shared" si="0"/>
      </c>
      <c r="AE11" s="26">
        <f t="shared" si="0"/>
      </c>
      <c r="AF11" s="26">
        <f t="shared" si="0"/>
      </c>
      <c r="AG11" s="26">
        <f t="shared" si="0"/>
      </c>
      <c r="AH11" s="26">
        <f t="shared" si="0"/>
      </c>
      <c r="AI11" s="26">
        <f t="shared" si="9"/>
      </c>
      <c r="AJ11" s="26">
        <f t="shared" si="9"/>
      </c>
      <c r="AK11" s="26">
        <f t="shared" si="9"/>
      </c>
      <c r="AL11" s="26">
        <f t="shared" si="9"/>
      </c>
      <c r="AM11" s="26">
        <f t="shared" si="9"/>
      </c>
      <c r="AN11" s="26">
        <f t="shared" si="9"/>
      </c>
      <c r="AO11" s="26">
        <f t="shared" si="9"/>
      </c>
      <c r="AP11" s="26">
        <f t="shared" si="0"/>
      </c>
      <c r="AQ11" s="27">
        <f t="shared" si="0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>
        <v>6</v>
      </c>
      <c r="V12" s="23">
        <v>5</v>
      </c>
      <c r="W12" s="23">
        <v>4</v>
      </c>
      <c r="X12" s="23">
        <v>3</v>
      </c>
      <c r="Y12" s="23">
        <v>7</v>
      </c>
      <c r="Z12" s="23">
        <v>2</v>
      </c>
      <c r="AA12" s="23"/>
      <c r="AB12" s="24"/>
      <c r="AC12" s="25">
        <f t="shared" si="0"/>
      </c>
      <c r="AD12" s="26">
        <f t="shared" si="0"/>
      </c>
      <c r="AE12" s="26">
        <f t="shared" si="0"/>
      </c>
      <c r="AF12" s="26">
        <f t="shared" si="0"/>
      </c>
      <c r="AG12" s="26">
        <f t="shared" si="0"/>
      </c>
      <c r="AH12" s="26">
        <f t="shared" si="0"/>
      </c>
      <c r="AI12" s="26">
        <f t="shared" si="0"/>
      </c>
      <c r="AJ12" s="46" t="str">
        <f t="shared" si="0"/>
        <v>H</v>
      </c>
      <c r="AK12" s="46" t="str">
        <f aca="true" t="shared" si="10" ref="AK12:AO13">IF(COUNTBLANK(V12)=0,VLOOKUP(V12,$B$2:$C$11,2,FALSE),"")</f>
        <v>W</v>
      </c>
      <c r="AL12" s="46" t="str">
        <f t="shared" si="10"/>
        <v>R</v>
      </c>
      <c r="AM12" s="46" t="str">
        <f t="shared" si="10"/>
        <v>M</v>
      </c>
      <c r="AN12" s="46" t="str">
        <f t="shared" si="10"/>
        <v>I</v>
      </c>
      <c r="AO12" s="46" t="str">
        <f t="shared" si="10"/>
        <v>D</v>
      </c>
      <c r="AP12" s="26">
        <f t="shared" si="0"/>
      </c>
      <c r="AQ12" s="27">
        <f t="shared" si="0"/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0"/>
      </c>
      <c r="AD13" s="26">
        <f t="shared" si="0"/>
      </c>
      <c r="AE13" s="26">
        <f t="shared" si="0"/>
      </c>
      <c r="AF13" s="26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10"/>
      </c>
      <c r="AL13" s="26">
        <f t="shared" si="10"/>
      </c>
      <c r="AM13" s="26">
        <f t="shared" si="10"/>
      </c>
      <c r="AN13" s="26">
        <f t="shared" si="10"/>
      </c>
      <c r="AO13" s="26">
        <f t="shared" si="10"/>
      </c>
      <c r="AP13" s="26">
        <f t="shared" si="0"/>
      </c>
      <c r="AQ13" s="27">
        <f t="shared" si="0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>
        <v>2</v>
      </c>
      <c r="W14" s="23">
        <v>6</v>
      </c>
      <c r="X14" s="23">
        <v>7</v>
      </c>
      <c r="Y14" s="23">
        <v>4</v>
      </c>
      <c r="Z14" s="23">
        <v>9</v>
      </c>
      <c r="AA14" s="23">
        <v>9</v>
      </c>
      <c r="AB14" s="24"/>
      <c r="AC14" s="25">
        <f t="shared" si="0"/>
      </c>
      <c r="AD14" s="26">
        <f t="shared" si="0"/>
      </c>
      <c r="AE14" s="26">
        <f t="shared" si="0"/>
      </c>
      <c r="AF14" s="26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 t="str">
        <f t="shared" si="0"/>
        <v>D</v>
      </c>
      <c r="AL14" s="26" t="str">
        <f>IF(COUNTBLANK(W14)=0,VLOOKUP(W14,$B$2:$C$11,2,FALSE),"")</f>
        <v>H</v>
      </c>
      <c r="AM14" s="26" t="str">
        <f>IF(COUNTBLANK(X14)=0,VLOOKUP(X14,$B$2:$C$11,2,FALSE),"")</f>
        <v>I</v>
      </c>
      <c r="AN14" s="26" t="str">
        <f>IF(COUNTBLANK(Y14)=0,VLOOKUP(Y14,$B$2:$C$11,2,FALSE),"")</f>
        <v>R</v>
      </c>
      <c r="AO14" s="26" t="str">
        <f>IF(COUNTBLANK(Z14)=0,VLOOKUP(Z14,$B$2:$C$11,2,FALSE),"")</f>
        <v>E</v>
      </c>
      <c r="AP14" s="26" t="str">
        <f t="shared" si="0"/>
        <v>E</v>
      </c>
      <c r="AQ14" s="27">
        <f t="shared" si="0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0"/>
      </c>
      <c r="AD15" s="26">
        <f t="shared" si="0"/>
      </c>
      <c r="AE15" s="26">
        <f t="shared" si="0"/>
      </c>
      <c r="AF15" s="26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7">
        <f t="shared" si="0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>
        <v>2</v>
      </c>
      <c r="W16" s="23">
        <v>1</v>
      </c>
      <c r="X16" s="23">
        <v>8</v>
      </c>
      <c r="Y16" s="23">
        <v>1</v>
      </c>
      <c r="Z16" s="23">
        <v>2</v>
      </c>
      <c r="AA16" s="23">
        <v>4</v>
      </c>
      <c r="AB16" s="24"/>
      <c r="AC16" s="25">
        <f t="shared" si="0"/>
      </c>
      <c r="AD16" s="26">
        <f t="shared" si="0"/>
      </c>
      <c r="AE16" s="26">
        <f t="shared" si="0"/>
      </c>
      <c r="AF16" s="26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46" t="str">
        <f t="shared" si="0"/>
        <v>D</v>
      </c>
      <c r="AL16" s="46" t="str">
        <f t="shared" si="0"/>
        <v>L</v>
      </c>
      <c r="AM16" s="46" t="str">
        <f t="shared" si="0"/>
        <v>T</v>
      </c>
      <c r="AN16" s="46" t="str">
        <f t="shared" si="0"/>
        <v>L</v>
      </c>
      <c r="AO16" s="46" t="str">
        <f t="shared" si="0"/>
        <v>D</v>
      </c>
      <c r="AP16" s="46" t="str">
        <f t="shared" si="0"/>
        <v>R</v>
      </c>
      <c r="AQ16" s="27">
        <f t="shared" si="0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aca="true" t="shared" si="11" ref="AC17:AQ30">IF(COUNTBLANK(N17)=0,VLOOKUP(N17,$B$2:$C$11,2,FALSE),"")</f>
      </c>
      <c r="AD17" s="26">
        <f t="shared" si="11"/>
      </c>
      <c r="AE17" s="26">
        <f t="shared" si="11"/>
      </c>
      <c r="AF17" s="26">
        <f t="shared" si="11"/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1"/>
      </c>
      <c r="AQ17" s="27">
        <f t="shared" si="11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>
        <v>4</v>
      </c>
      <c r="X18" s="23">
        <v>9</v>
      </c>
      <c r="Y18" s="23">
        <v>3</v>
      </c>
      <c r="Z18" s="23">
        <v>7</v>
      </c>
      <c r="AA18" s="23">
        <v>5</v>
      </c>
      <c r="AB18" s="24"/>
      <c r="AC18" s="25">
        <f t="shared" si="11"/>
      </c>
      <c r="AD18" s="26">
        <f t="shared" si="11"/>
      </c>
      <c r="AE18" s="26">
        <f t="shared" si="11"/>
      </c>
      <c r="AF18" s="26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 t="str">
        <f t="shared" si="11"/>
        <v>R</v>
      </c>
      <c r="AM18" s="26" t="str">
        <f t="shared" si="11"/>
        <v>E</v>
      </c>
      <c r="AN18" s="26" t="str">
        <f t="shared" si="11"/>
        <v>M</v>
      </c>
      <c r="AO18" s="26" t="str">
        <f t="shared" si="11"/>
        <v>I</v>
      </c>
      <c r="AP18" s="26" t="str">
        <f t="shared" si="11"/>
        <v>W</v>
      </c>
      <c r="AQ18" s="27">
        <f t="shared" si="11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1"/>
      </c>
      <c r="AD19" s="26">
        <f t="shared" si="11"/>
      </c>
      <c r="AE19" s="26">
        <f t="shared" si="11"/>
      </c>
      <c r="AF19" s="26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7">
        <f t="shared" si="11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1"/>
      </c>
      <c r="AD20" s="26">
        <f t="shared" si="11"/>
      </c>
      <c r="AE20" s="26">
        <f t="shared" si="11"/>
      </c>
      <c r="AF20" s="26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7">
        <f t="shared" si="11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1"/>
      </c>
      <c r="AD21" s="26">
        <f t="shared" si="11"/>
      </c>
      <c r="AE21" s="26">
        <f t="shared" si="11"/>
      </c>
      <c r="AF21" s="26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7">
        <f t="shared" si="11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1"/>
      </c>
      <c r="AD22" s="26">
        <f t="shared" si="11"/>
      </c>
      <c r="AE22" s="26">
        <f t="shared" si="11"/>
      </c>
      <c r="AF22" s="26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7">
        <f t="shared" si="11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1"/>
      </c>
      <c r="AD23" s="26">
        <f t="shared" si="11"/>
      </c>
      <c r="AE23" s="26">
        <f t="shared" si="11"/>
      </c>
      <c r="AF23" s="26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7">
        <f t="shared" si="11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1"/>
      </c>
      <c r="AD24" s="26">
        <f t="shared" si="11"/>
      </c>
      <c r="AE24" s="26">
        <f t="shared" si="11"/>
      </c>
      <c r="AF24" s="26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7">
        <f t="shared" si="11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1"/>
      </c>
      <c r="AD25" s="26">
        <f t="shared" si="11"/>
      </c>
      <c r="AE25" s="26">
        <f t="shared" si="11"/>
      </c>
      <c r="AF25" s="26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7">
        <f t="shared" si="11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1"/>
      </c>
      <c r="AD26" s="26">
        <f t="shared" si="11"/>
      </c>
      <c r="AE26" s="26">
        <f t="shared" si="11"/>
      </c>
      <c r="AF26" s="26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7">
        <f t="shared" si="11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1"/>
      </c>
      <c r="AD27" s="26">
        <f t="shared" si="11"/>
      </c>
      <c r="AE27" s="26">
        <f t="shared" si="11"/>
      </c>
      <c r="AF27" s="26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7">
        <f t="shared" si="11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1"/>
      </c>
      <c r="AD28" s="26">
        <f t="shared" si="11"/>
      </c>
      <c r="AE28" s="26">
        <f t="shared" si="11"/>
      </c>
      <c r="AF28" s="26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7">
        <f t="shared" si="11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1"/>
      </c>
      <c r="AD29" s="26">
        <f t="shared" si="11"/>
      </c>
      <c r="AE29" s="26">
        <f t="shared" si="11"/>
      </c>
      <c r="AF29" s="26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7">
        <f t="shared" si="11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1"/>
      </c>
      <c r="AD30" s="42">
        <f t="shared" si="11"/>
      </c>
      <c r="AE30" s="42">
        <f t="shared" si="11"/>
      </c>
      <c r="AF30" s="42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Q16" sqref="AQ16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8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Q16">IF(COUNTBLANK(N1)=0,VLOOKUP(N1,$B$2:$C$11,2,FALSE),"")</f>
      </c>
      <c r="AD1" s="20">
        <f t="shared" si="0"/>
      </c>
      <c r="AE1" s="20">
        <f t="shared" si="0"/>
      </c>
      <c r="AF1" s="20" t="s">
        <v>7</v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>
        <f aca="true" t="shared" si="1" ref="AP1:AQ5">IF(COUNTBLANK(AA1)=0,VLOOKUP(AA1,$B$2:$C$11,2,FALSE),"")</f>
      </c>
      <c r="AQ1" s="21">
        <f t="shared" si="1"/>
      </c>
    </row>
    <row r="2" spans="1:43" ht="17.25" thickBot="1" thickTop="1">
      <c r="A2" s="6" t="str">
        <f>UPPER(MID($A$1,B2+1,1))</f>
        <v>B</v>
      </c>
      <c r="B2" s="6">
        <v>0</v>
      </c>
      <c r="C2" s="6" t="str">
        <f>A2</f>
        <v>B</v>
      </c>
      <c r="E2" s="8" t="s">
        <v>9</v>
      </c>
      <c r="F2" s="9">
        <f>100000000*F3+10000000*F4+1000000*F5+100000*F6+10000*F7+1000*F8+100*F9+10*F10+F11</f>
        <v>2145632</v>
      </c>
      <c r="G2" s="8" t="s">
        <v>10</v>
      </c>
      <c r="H2" s="7">
        <f>100000000*H3+10000000*H4+1000000*H5+100000*H6+10000*H7+1000*H8+100*H9+10*H10+H11</f>
        <v>4158</v>
      </c>
      <c r="I2" s="13" t="str">
        <f>CONCATENATE(CONCATENATE(I3,I4,I5,I6,I7),CONCATENATE(I8,I9,I10,I11))</f>
        <v>GAL</v>
      </c>
      <c r="J2" s="7">
        <f>FLOOR(F2/H2,1)</f>
        <v>516</v>
      </c>
      <c r="L2" s="7">
        <f>F2-H2*J2</f>
        <v>104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0"/>
      </c>
      <c r="AE2" s="26">
        <f t="shared" si="0"/>
      </c>
      <c r="AF2" s="26">
        <v>0</v>
      </c>
      <c r="AG2" s="26">
        <v>1</v>
      </c>
      <c r="AH2" s="26">
        <v>2</v>
      </c>
      <c r="AI2" s="26">
        <v>3</v>
      </c>
      <c r="AJ2" s="26">
        <v>4</v>
      </c>
      <c r="AK2" s="26">
        <v>5</v>
      </c>
      <c r="AL2" s="26">
        <v>6</v>
      </c>
      <c r="AM2" s="26">
        <v>7</v>
      </c>
      <c r="AN2" s="26">
        <v>8</v>
      </c>
      <c r="AO2" s="26">
        <v>9</v>
      </c>
      <c r="AP2" s="26">
        <f t="shared" si="1"/>
      </c>
      <c r="AQ2" s="27">
        <f t="shared" si="1"/>
      </c>
    </row>
    <row r="3" spans="1:43" ht="17.25" thickBot="1" thickTop="1">
      <c r="A3" s="6" t="str">
        <f aca="true" t="shared" si="2" ref="A3:A11">UPPER(MID($A$1,B3+1,1))</f>
        <v>A</v>
      </c>
      <c r="B3" s="6">
        <v>1</v>
      </c>
      <c r="C3" s="6" t="str">
        <f aca="true" t="shared" si="3" ref="C3:C11">A3</f>
        <v>A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0"/>
      </c>
      <c r="AE3" s="26">
        <f t="shared" si="0"/>
      </c>
      <c r="AF3" s="26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1"/>
      </c>
      <c r="AQ3" s="27">
        <f t="shared" si="1"/>
      </c>
    </row>
    <row r="4" spans="1:43" ht="17.25" thickBot="1" thickTop="1">
      <c r="A4" s="6" t="str">
        <f t="shared" si="2"/>
        <v>D</v>
      </c>
      <c r="B4" s="6">
        <v>2</v>
      </c>
      <c r="C4" s="6" t="str">
        <f t="shared" si="3"/>
        <v>D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>
        <v>5</v>
      </c>
      <c r="Y4" s="23">
        <v>1</v>
      </c>
      <c r="Z4" s="23">
        <v>6</v>
      </c>
      <c r="AA4" s="23"/>
      <c r="AB4" s="24"/>
      <c r="AC4" s="28">
        <f t="shared" si="0"/>
      </c>
      <c r="AD4" s="15">
        <f t="shared" si="0"/>
      </c>
      <c r="AE4" s="15">
        <f t="shared" si="0"/>
      </c>
      <c r="AF4" s="15">
        <f t="shared" si="0"/>
      </c>
      <c r="AG4" s="15">
        <f t="shared" si="0"/>
      </c>
      <c r="AH4" s="15">
        <f t="shared" si="0"/>
      </c>
      <c r="AI4" s="29">
        <f t="shared" si="0"/>
      </c>
      <c r="AJ4" s="29">
        <f t="shared" si="0"/>
      </c>
      <c r="AK4" s="29">
        <f t="shared" si="0"/>
      </c>
      <c r="AL4" s="29">
        <f t="shared" si="0"/>
      </c>
      <c r="AM4" s="29" t="str">
        <f t="shared" si="0"/>
        <v>G</v>
      </c>
      <c r="AN4" s="29" t="str">
        <f t="shared" si="0"/>
        <v>A</v>
      </c>
      <c r="AO4" s="29" t="str">
        <f t="shared" si="0"/>
        <v>L</v>
      </c>
      <c r="AP4" s="15">
        <f t="shared" si="1"/>
      </c>
      <c r="AQ4" s="30">
        <f t="shared" si="1"/>
      </c>
    </row>
    <row r="5" spans="1:43" ht="17.25" thickBot="1" thickTop="1">
      <c r="A5" s="6" t="str">
        <f t="shared" si="2"/>
        <v>E</v>
      </c>
      <c r="B5" s="6">
        <v>3</v>
      </c>
      <c r="C5" s="6" t="str">
        <f t="shared" si="3"/>
        <v>E</v>
      </c>
      <c r="D5" s="3">
        <v>3</v>
      </c>
      <c r="E5" s="10" t="str">
        <f t="shared" si="8"/>
        <v>D</v>
      </c>
      <c r="F5" s="11">
        <f t="shared" si="4"/>
        <v>2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31"/>
      <c r="U5" s="32"/>
      <c r="V5" s="32"/>
      <c r="W5" s="32"/>
      <c r="X5" s="32"/>
      <c r="Y5" s="32"/>
      <c r="Z5" s="32"/>
      <c r="AA5" s="23"/>
      <c r="AB5" s="24"/>
      <c r="AC5" s="28">
        <f t="shared" si="0"/>
      </c>
      <c r="AD5" s="15">
        <f t="shared" si="0"/>
      </c>
      <c r="AE5" s="15">
        <f t="shared" si="0"/>
      </c>
      <c r="AF5" s="15">
        <f t="shared" si="0"/>
      </c>
      <c r="AG5" s="15">
        <f t="shared" si="0"/>
      </c>
      <c r="AH5" s="33">
        <f t="shared" si="0"/>
      </c>
      <c r="AI5" s="34">
        <f t="shared" si="0"/>
      </c>
      <c r="AJ5" s="35">
        <f t="shared" si="0"/>
      </c>
      <c r="AK5" s="35">
        <f t="shared" si="0"/>
      </c>
      <c r="AL5" s="35">
        <f t="shared" si="0"/>
      </c>
      <c r="AM5" s="35">
        <f t="shared" si="0"/>
      </c>
      <c r="AN5" s="35">
        <f t="shared" si="0"/>
      </c>
      <c r="AO5" s="35">
        <f t="shared" si="0"/>
      </c>
      <c r="AP5" s="15">
        <f t="shared" si="1"/>
      </c>
      <c r="AQ5" s="30">
        <f t="shared" si="1"/>
      </c>
    </row>
    <row r="6" spans="1:43" ht="17.25" thickBot="1" thickTop="1">
      <c r="A6" s="6" t="str">
        <f t="shared" si="2"/>
        <v>N</v>
      </c>
      <c r="B6" s="6">
        <v>4</v>
      </c>
      <c r="C6" s="6" t="str">
        <f t="shared" si="3"/>
        <v>N</v>
      </c>
      <c r="D6" s="3">
        <v>4</v>
      </c>
      <c r="E6" s="10" t="str">
        <f t="shared" si="8"/>
        <v>A</v>
      </c>
      <c r="F6" s="11">
        <f t="shared" si="4"/>
        <v>1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>
        <v>4</v>
      </c>
      <c r="P6" s="23">
        <v>1</v>
      </c>
      <c r="Q6" s="23">
        <v>5</v>
      </c>
      <c r="R6" s="23">
        <v>8</v>
      </c>
      <c r="S6" s="23"/>
      <c r="T6" s="36">
        <v>2</v>
      </c>
      <c r="U6" s="23">
        <v>1</v>
      </c>
      <c r="V6" s="23">
        <v>4</v>
      </c>
      <c r="W6" s="23">
        <v>5</v>
      </c>
      <c r="X6" s="23">
        <v>6</v>
      </c>
      <c r="Y6" s="23">
        <v>3</v>
      </c>
      <c r="Z6" s="23">
        <v>2</v>
      </c>
      <c r="AA6" s="23"/>
      <c r="AB6" s="24"/>
      <c r="AC6" s="28">
        <f t="shared" si="0"/>
      </c>
      <c r="AD6" s="15" t="str">
        <f>IF(COUNTBLANK(O6)=0,VLOOKUP(O6,$B$2:$C$11,2,FALSE),"")</f>
        <v>N</v>
      </c>
      <c r="AE6" s="15" t="str">
        <f t="shared" si="0"/>
        <v>A</v>
      </c>
      <c r="AF6" s="15" t="str">
        <f t="shared" si="0"/>
        <v>G</v>
      </c>
      <c r="AG6" s="15" t="str">
        <f t="shared" si="0"/>
        <v>S</v>
      </c>
      <c r="AH6" s="33">
        <f t="shared" si="0"/>
      </c>
      <c r="AI6" s="37" t="str">
        <f t="shared" si="0"/>
        <v>D</v>
      </c>
      <c r="AJ6" s="15" t="str">
        <f t="shared" si="0"/>
        <v>A</v>
      </c>
      <c r="AK6" s="15" t="str">
        <f t="shared" si="0"/>
        <v>N</v>
      </c>
      <c r="AL6" s="15" t="str">
        <f t="shared" si="0"/>
        <v>G</v>
      </c>
      <c r="AM6" s="15" t="str">
        <f t="shared" si="0"/>
        <v>L</v>
      </c>
      <c r="AN6" s="15" t="str">
        <f t="shared" si="0"/>
        <v>E</v>
      </c>
      <c r="AO6" s="15" t="str">
        <f t="shared" si="0"/>
        <v>D</v>
      </c>
      <c r="AP6" s="15">
        <f t="shared" si="0"/>
      </c>
      <c r="AQ6" s="30">
        <f t="shared" si="0"/>
      </c>
    </row>
    <row r="7" spans="1:43" ht="17.25" thickBot="1" thickTop="1">
      <c r="A7" s="6" t="str">
        <f t="shared" si="2"/>
        <v>G</v>
      </c>
      <c r="B7" s="6">
        <v>5</v>
      </c>
      <c r="C7" s="6" t="str">
        <f t="shared" si="3"/>
        <v>G</v>
      </c>
      <c r="D7" s="3">
        <v>5</v>
      </c>
      <c r="E7" s="10" t="str">
        <f t="shared" si="8"/>
        <v>N</v>
      </c>
      <c r="F7" s="11">
        <f t="shared" si="4"/>
        <v>4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t="shared" si="0"/>
      </c>
      <c r="AD7" s="26">
        <f t="shared" si="0"/>
      </c>
      <c r="AE7" s="26">
        <f t="shared" si="0"/>
      </c>
      <c r="AF7" s="26">
        <f t="shared" si="0"/>
      </c>
      <c r="AG7" s="26">
        <f t="shared" si="0"/>
      </c>
      <c r="AH7" s="26">
        <f t="shared" si="0"/>
      </c>
      <c r="AI7" s="26">
        <f aca="true" t="shared" si="9" ref="AI7:AO11">IF(COUNTBLANK(T7)=0,VLOOKUP(T7,$B$2:$C$11,2,FALSE),"")</f>
      </c>
      <c r="AJ7" s="26">
        <f t="shared" si="9"/>
      </c>
      <c r="AK7" s="26">
        <f t="shared" si="9"/>
      </c>
      <c r="AL7" s="26">
        <f t="shared" si="9"/>
      </c>
      <c r="AM7" s="26">
        <f t="shared" si="9"/>
      </c>
      <c r="AN7" s="26">
        <f t="shared" si="9"/>
      </c>
      <c r="AO7" s="26">
        <f t="shared" si="9"/>
      </c>
      <c r="AP7" s="26">
        <f t="shared" si="0"/>
      </c>
      <c r="AQ7" s="27">
        <f t="shared" si="0"/>
      </c>
    </row>
    <row r="8" spans="1:43" ht="17.25" thickBot="1" thickTop="1">
      <c r="A8" s="6" t="str">
        <f t="shared" si="2"/>
        <v>L</v>
      </c>
      <c r="B8" s="6">
        <v>6</v>
      </c>
      <c r="C8" s="6" t="str">
        <f t="shared" si="3"/>
        <v>L</v>
      </c>
      <c r="D8" s="3">
        <v>6</v>
      </c>
      <c r="E8" s="10" t="str">
        <f t="shared" si="8"/>
        <v>G</v>
      </c>
      <c r="F8" s="11">
        <f t="shared" si="4"/>
        <v>5</v>
      </c>
      <c r="G8" s="10" t="str">
        <f t="shared" si="8"/>
        <v>N</v>
      </c>
      <c r="H8" s="4">
        <f t="shared" si="5"/>
        <v>4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>
        <v>2</v>
      </c>
      <c r="U8" s="23">
        <v>0</v>
      </c>
      <c r="V8" s="23">
        <v>7</v>
      </c>
      <c r="W8" s="23">
        <v>9</v>
      </c>
      <c r="X8" s="23">
        <v>0</v>
      </c>
      <c r="Y8" s="23"/>
      <c r="Z8" s="23"/>
      <c r="AA8" s="23"/>
      <c r="AB8" s="24"/>
      <c r="AC8" s="25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46" t="str">
        <f t="shared" si="9"/>
        <v>D</v>
      </c>
      <c r="AJ8" s="46" t="str">
        <f t="shared" si="9"/>
        <v>B</v>
      </c>
      <c r="AK8" s="46" t="str">
        <f t="shared" si="9"/>
        <v>I</v>
      </c>
      <c r="AL8" s="46" t="str">
        <f t="shared" si="9"/>
        <v>H</v>
      </c>
      <c r="AM8" s="46" t="str">
        <f t="shared" si="9"/>
        <v>B</v>
      </c>
      <c r="AN8" s="26">
        <f t="shared" si="9"/>
      </c>
      <c r="AO8" s="26">
        <f t="shared" si="9"/>
      </c>
      <c r="AP8" s="26">
        <f t="shared" si="0"/>
      </c>
      <c r="AQ8" s="27">
        <f t="shared" si="0"/>
      </c>
    </row>
    <row r="9" spans="1:43" ht="17.25" thickBot="1" thickTop="1">
      <c r="A9" s="6" t="str">
        <f t="shared" si="2"/>
        <v>I</v>
      </c>
      <c r="B9" s="6">
        <v>7</v>
      </c>
      <c r="C9" s="6" t="str">
        <f t="shared" si="3"/>
        <v>I</v>
      </c>
      <c r="D9" s="3">
        <v>7</v>
      </c>
      <c r="E9" s="10" t="str">
        <f t="shared" si="8"/>
        <v>L</v>
      </c>
      <c r="F9" s="11">
        <f t="shared" si="4"/>
        <v>6</v>
      </c>
      <c r="G9" s="10" t="str">
        <f t="shared" si="8"/>
        <v>A</v>
      </c>
      <c r="H9" s="4">
        <f t="shared" si="5"/>
        <v>1</v>
      </c>
      <c r="I9" s="10" t="str">
        <f t="shared" si="6"/>
        <v>G</v>
      </c>
      <c r="J9" s="4">
        <f>FLOOR(J$2-10^(10-B9)*FLOOR(J$2/10^(10-B9),1),10^(9-B9))/10^(9-B9)</f>
        <v>5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0"/>
      </c>
      <c r="AD9" s="26">
        <f t="shared" si="0"/>
      </c>
      <c r="AE9" s="26">
        <f t="shared" si="0"/>
      </c>
      <c r="AF9" s="26">
        <f t="shared" si="0"/>
      </c>
      <c r="AG9" s="26">
        <f t="shared" si="0"/>
      </c>
      <c r="AH9" s="26">
        <f t="shared" si="0"/>
      </c>
      <c r="AI9" s="26">
        <f t="shared" si="9"/>
      </c>
      <c r="AJ9" s="26">
        <f t="shared" si="9"/>
      </c>
      <c r="AK9" s="26">
        <f t="shared" si="9"/>
      </c>
      <c r="AL9" s="26">
        <f t="shared" si="9"/>
      </c>
      <c r="AM9" s="26">
        <f t="shared" si="9"/>
      </c>
      <c r="AN9" s="26">
        <f t="shared" si="9"/>
      </c>
      <c r="AO9" s="26">
        <f t="shared" si="9"/>
      </c>
      <c r="AP9" s="26">
        <f t="shared" si="0"/>
      </c>
      <c r="AQ9" s="27">
        <f t="shared" si="0"/>
      </c>
    </row>
    <row r="10" spans="1:43" ht="17.25" thickBot="1" thickTop="1">
      <c r="A10" s="6" t="str">
        <f t="shared" si="2"/>
        <v>S</v>
      </c>
      <c r="B10" s="6">
        <v>8</v>
      </c>
      <c r="C10" s="6" t="str">
        <f t="shared" si="3"/>
        <v>S</v>
      </c>
      <c r="D10" s="3">
        <v>8</v>
      </c>
      <c r="E10" s="10" t="str">
        <f t="shared" si="8"/>
        <v>E</v>
      </c>
      <c r="F10" s="11">
        <f t="shared" si="4"/>
        <v>3</v>
      </c>
      <c r="G10" s="10" t="str">
        <f t="shared" si="8"/>
        <v>G</v>
      </c>
      <c r="H10" s="4">
        <f t="shared" si="5"/>
        <v>5</v>
      </c>
      <c r="I10" s="10" t="str">
        <f t="shared" si="6"/>
        <v>A</v>
      </c>
      <c r="J10" s="4">
        <f>FLOOR(J$2-10^(10-B10)*FLOOR(J$2/10^(10-B10),1),10^(9-B10))/10^(9-B10)</f>
        <v>1</v>
      </c>
      <c r="N10" s="22"/>
      <c r="O10" s="23"/>
      <c r="P10" s="23"/>
      <c r="Q10" s="23"/>
      <c r="R10" s="23"/>
      <c r="S10" s="23"/>
      <c r="T10" s="23"/>
      <c r="U10" s="23"/>
      <c r="V10" s="23">
        <v>6</v>
      </c>
      <c r="W10" s="23">
        <v>6</v>
      </c>
      <c r="X10" s="23">
        <v>6</v>
      </c>
      <c r="Y10" s="23">
        <v>3</v>
      </c>
      <c r="Z10" s="23"/>
      <c r="AA10" s="23"/>
      <c r="AB10" s="24"/>
      <c r="AC10" s="25">
        <f t="shared" si="0"/>
      </c>
      <c r="AD10" s="26">
        <f t="shared" si="0"/>
      </c>
      <c r="AE10" s="26">
        <f t="shared" si="0"/>
      </c>
      <c r="AF10" s="26">
        <f t="shared" si="0"/>
      </c>
      <c r="AG10" s="26">
        <f t="shared" si="0"/>
      </c>
      <c r="AH10" s="26">
        <f t="shared" si="0"/>
      </c>
      <c r="AI10" s="26">
        <f t="shared" si="9"/>
      </c>
      <c r="AJ10" s="26">
        <f t="shared" si="9"/>
      </c>
      <c r="AK10" s="45" t="str">
        <f t="shared" si="9"/>
        <v>L</v>
      </c>
      <c r="AL10" s="45" t="str">
        <f t="shared" si="9"/>
        <v>L</v>
      </c>
      <c r="AM10" s="45" t="str">
        <f t="shared" si="9"/>
        <v>L</v>
      </c>
      <c r="AN10" s="45" t="str">
        <f t="shared" si="9"/>
        <v>E</v>
      </c>
      <c r="AO10" s="45">
        <f t="shared" si="9"/>
      </c>
      <c r="AP10" s="26">
        <f t="shared" si="0"/>
      </c>
      <c r="AQ10" s="27">
        <f t="shared" si="0"/>
      </c>
    </row>
    <row r="11" spans="1:43" ht="17.25" thickBot="1" thickTop="1">
      <c r="A11" s="6" t="str">
        <f t="shared" si="2"/>
        <v>H</v>
      </c>
      <c r="B11" s="6">
        <v>9</v>
      </c>
      <c r="C11" s="6" t="str">
        <f t="shared" si="3"/>
        <v>H</v>
      </c>
      <c r="D11" s="3">
        <v>9</v>
      </c>
      <c r="E11" s="10" t="str">
        <f t="shared" si="8"/>
        <v>D</v>
      </c>
      <c r="F11" s="11">
        <f t="shared" si="4"/>
        <v>2</v>
      </c>
      <c r="G11" s="10" t="str">
        <f t="shared" si="8"/>
        <v>S</v>
      </c>
      <c r="H11" s="4">
        <f t="shared" si="5"/>
        <v>8</v>
      </c>
      <c r="I11" s="10" t="str">
        <f>IF(J$2&gt;=10^(9-B11),VLOOKUP(J11,$B$2:$C$11,2,FALSE),"")</f>
        <v>L</v>
      </c>
      <c r="J11" s="4">
        <f>FLOOR(J$2-10^(10-B11)*FLOOR(J$2/10^(10-B11),1),10^(9-B11))/10^(9-B11)</f>
        <v>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0"/>
      </c>
      <c r="AD11" s="26">
        <f t="shared" si="0"/>
      </c>
      <c r="AE11" s="26">
        <f t="shared" si="0"/>
      </c>
      <c r="AF11" s="26">
        <f t="shared" si="0"/>
      </c>
      <c r="AG11" s="26">
        <f t="shared" si="0"/>
      </c>
      <c r="AH11" s="26">
        <f t="shared" si="0"/>
      </c>
      <c r="AI11" s="26">
        <f t="shared" si="9"/>
      </c>
      <c r="AJ11" s="26">
        <f t="shared" si="9"/>
      </c>
      <c r="AK11" s="26">
        <f t="shared" si="9"/>
      </c>
      <c r="AL11" s="26">
        <f t="shared" si="9"/>
      </c>
      <c r="AM11" s="26">
        <f t="shared" si="9"/>
      </c>
      <c r="AN11" s="26">
        <f t="shared" si="9"/>
      </c>
      <c r="AO11" s="26">
        <f t="shared" si="9"/>
      </c>
      <c r="AP11" s="26">
        <f t="shared" si="0"/>
      </c>
      <c r="AQ11" s="27">
        <f t="shared" si="0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4</v>
      </c>
      <c r="W12" s="23">
        <v>1</v>
      </c>
      <c r="X12" s="23">
        <v>5</v>
      </c>
      <c r="Y12" s="23">
        <v>8</v>
      </c>
      <c r="Z12" s="23"/>
      <c r="AA12" s="23"/>
      <c r="AB12" s="24"/>
      <c r="AC12" s="25">
        <f t="shared" si="0"/>
      </c>
      <c r="AD12" s="26">
        <f t="shared" si="0"/>
      </c>
      <c r="AE12" s="26">
        <f t="shared" si="0"/>
      </c>
      <c r="AF12" s="26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0"/>
      </c>
      <c r="AK12" s="46" t="str">
        <f aca="true" t="shared" si="10" ref="AK12:AO13">IF(COUNTBLANK(V12)=0,VLOOKUP(V12,$B$2:$C$11,2,FALSE),"")</f>
        <v>N</v>
      </c>
      <c r="AL12" s="46" t="str">
        <f t="shared" si="10"/>
        <v>A</v>
      </c>
      <c r="AM12" s="46" t="str">
        <f t="shared" si="10"/>
        <v>G</v>
      </c>
      <c r="AN12" s="46" t="str">
        <f t="shared" si="10"/>
        <v>S</v>
      </c>
      <c r="AO12" s="26">
        <f t="shared" si="10"/>
      </c>
      <c r="AP12" s="26">
        <f t="shared" si="0"/>
      </c>
      <c r="AQ12" s="27">
        <f t="shared" si="0"/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0"/>
      </c>
      <c r="AD13" s="26">
        <f t="shared" si="0"/>
      </c>
      <c r="AE13" s="26">
        <f t="shared" si="0"/>
      </c>
      <c r="AF13" s="26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10"/>
      </c>
      <c r="AL13" s="26">
        <f t="shared" si="10"/>
      </c>
      <c r="AM13" s="26">
        <f t="shared" si="10"/>
      </c>
      <c r="AN13" s="26">
        <f t="shared" si="10"/>
      </c>
      <c r="AO13" s="26">
        <f t="shared" si="10"/>
      </c>
      <c r="AP13" s="26">
        <f t="shared" si="0"/>
      </c>
      <c r="AQ13" s="27">
        <f t="shared" si="0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>
        <v>2</v>
      </c>
      <c r="W14" s="23">
        <v>5</v>
      </c>
      <c r="X14" s="23">
        <v>0</v>
      </c>
      <c r="Y14" s="23">
        <v>5</v>
      </c>
      <c r="Z14" s="23">
        <v>2</v>
      </c>
      <c r="AA14" s="23"/>
      <c r="AB14" s="24"/>
      <c r="AC14" s="25">
        <f t="shared" si="0"/>
      </c>
      <c r="AD14" s="26">
        <f t="shared" si="0"/>
      </c>
      <c r="AE14" s="26">
        <f t="shared" si="0"/>
      </c>
      <c r="AF14" s="26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 t="str">
        <f t="shared" si="0"/>
        <v>D</v>
      </c>
      <c r="AL14" s="26" t="str">
        <f>IF(COUNTBLANK(W14)=0,VLOOKUP(W14,$B$2:$C$11,2,FALSE),"")</f>
        <v>G</v>
      </c>
      <c r="AM14" s="26" t="str">
        <f>IF(COUNTBLANK(X14)=0,VLOOKUP(X14,$B$2:$C$11,2,FALSE),"")</f>
        <v>B</v>
      </c>
      <c r="AN14" s="26" t="str">
        <f>IF(COUNTBLANK(Y14)=0,VLOOKUP(Y14,$B$2:$C$11,2,FALSE),"")</f>
        <v>G</v>
      </c>
      <c r="AO14" s="26" t="str">
        <f>IF(COUNTBLANK(Z14)=0,VLOOKUP(Z14,$B$2:$C$11,2,FALSE),"")</f>
        <v>D</v>
      </c>
      <c r="AP14" s="26">
        <f t="shared" si="0"/>
      </c>
      <c r="AQ14" s="27">
        <f t="shared" si="0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0"/>
      </c>
      <c r="AD15" s="26">
        <f t="shared" si="0"/>
      </c>
      <c r="AE15" s="26">
        <f t="shared" si="0"/>
      </c>
      <c r="AF15" s="26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7">
        <f t="shared" si="0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>
        <v>2</v>
      </c>
      <c r="W16" s="23">
        <v>4</v>
      </c>
      <c r="X16" s="23">
        <v>9</v>
      </c>
      <c r="Y16" s="23">
        <v>4</v>
      </c>
      <c r="Z16" s="23">
        <v>8</v>
      </c>
      <c r="AA16" s="23"/>
      <c r="AB16" s="24"/>
      <c r="AC16" s="25">
        <f t="shared" si="0"/>
      </c>
      <c r="AD16" s="26">
        <f t="shared" si="0"/>
      </c>
      <c r="AE16" s="26">
        <f t="shared" si="0"/>
      </c>
      <c r="AF16" s="26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46" t="str">
        <f t="shared" si="0"/>
        <v>D</v>
      </c>
      <c r="AL16" s="46" t="str">
        <f t="shared" si="0"/>
        <v>N</v>
      </c>
      <c r="AM16" s="46" t="str">
        <f t="shared" si="0"/>
        <v>H</v>
      </c>
      <c r="AN16" s="46" t="str">
        <f t="shared" si="0"/>
        <v>N</v>
      </c>
      <c r="AO16" s="46" t="str">
        <f t="shared" si="0"/>
        <v>S</v>
      </c>
      <c r="AP16" s="26">
        <f t="shared" si="0"/>
      </c>
      <c r="AQ16" s="27">
        <f t="shared" si="0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aca="true" t="shared" si="11" ref="AC17:AQ30">IF(COUNTBLANK(N17)=0,VLOOKUP(N17,$B$2:$C$11,2,FALSE),"")</f>
      </c>
      <c r="AD17" s="26">
        <f t="shared" si="11"/>
      </c>
      <c r="AE17" s="26">
        <f t="shared" si="11"/>
      </c>
      <c r="AF17" s="26">
        <f t="shared" si="11"/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1"/>
      </c>
      <c r="AQ17" s="27">
        <f t="shared" si="11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>
        <v>1</v>
      </c>
      <c r="Y18" s="23">
        <v>0</v>
      </c>
      <c r="Z18" s="23">
        <v>4</v>
      </c>
      <c r="AA18" s="23"/>
      <c r="AB18" s="24"/>
      <c r="AC18" s="25">
        <f t="shared" si="11"/>
      </c>
      <c r="AD18" s="26">
        <f t="shared" si="11"/>
      </c>
      <c r="AE18" s="26">
        <f t="shared" si="11"/>
      </c>
      <c r="AF18" s="26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>
        <f t="shared" si="11"/>
      </c>
      <c r="AM18" s="26" t="str">
        <f t="shared" si="11"/>
        <v>A</v>
      </c>
      <c r="AN18" s="26" t="str">
        <f t="shared" si="11"/>
        <v>B</v>
      </c>
      <c r="AO18" s="26" t="str">
        <f t="shared" si="11"/>
        <v>N</v>
      </c>
      <c r="AP18" s="26">
        <f t="shared" si="11"/>
      </c>
      <c r="AQ18" s="27">
        <f t="shared" si="11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1"/>
      </c>
      <c r="AD19" s="26">
        <f t="shared" si="11"/>
      </c>
      <c r="AE19" s="26">
        <f t="shared" si="11"/>
      </c>
      <c r="AF19" s="26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7">
        <f t="shared" si="11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1"/>
      </c>
      <c r="AD20" s="26">
        <f t="shared" si="11"/>
      </c>
      <c r="AE20" s="26">
        <f t="shared" si="11"/>
      </c>
      <c r="AF20" s="26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7">
        <f t="shared" si="11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1"/>
      </c>
      <c r="AD21" s="26">
        <f t="shared" si="11"/>
      </c>
      <c r="AE21" s="26">
        <f t="shared" si="11"/>
      </c>
      <c r="AF21" s="26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7">
        <f t="shared" si="11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1"/>
      </c>
      <c r="AD22" s="26">
        <f t="shared" si="11"/>
      </c>
      <c r="AE22" s="26">
        <f t="shared" si="11"/>
      </c>
      <c r="AF22" s="26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7">
        <f t="shared" si="11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1"/>
      </c>
      <c r="AD23" s="26">
        <f t="shared" si="11"/>
      </c>
      <c r="AE23" s="26">
        <f t="shared" si="11"/>
      </c>
      <c r="AF23" s="26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7">
        <f t="shared" si="11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1"/>
      </c>
      <c r="AD24" s="26">
        <f t="shared" si="11"/>
      </c>
      <c r="AE24" s="26">
        <f t="shared" si="11"/>
      </c>
      <c r="AF24" s="26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7">
        <f t="shared" si="11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1"/>
      </c>
      <c r="AD25" s="26">
        <f t="shared" si="11"/>
      </c>
      <c r="AE25" s="26">
        <f t="shared" si="11"/>
      </c>
      <c r="AF25" s="26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7">
        <f t="shared" si="11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1"/>
      </c>
      <c r="AD26" s="26">
        <f t="shared" si="11"/>
      </c>
      <c r="AE26" s="26">
        <f t="shared" si="11"/>
      </c>
      <c r="AF26" s="26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7">
        <f t="shared" si="11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1"/>
      </c>
      <c r="AD27" s="26">
        <f t="shared" si="11"/>
      </c>
      <c r="AE27" s="26">
        <f t="shared" si="11"/>
      </c>
      <c r="AF27" s="26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7">
        <f t="shared" si="11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1"/>
      </c>
      <c r="AD28" s="26">
        <f t="shared" si="11"/>
      </c>
      <c r="AE28" s="26">
        <f t="shared" si="11"/>
      </c>
      <c r="AF28" s="26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7">
        <f t="shared" si="11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1"/>
      </c>
      <c r="AD29" s="26">
        <f t="shared" si="11"/>
      </c>
      <c r="AE29" s="26">
        <f t="shared" si="11"/>
      </c>
      <c r="AF29" s="26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7">
        <f t="shared" si="11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1"/>
      </c>
      <c r="AD30" s="42">
        <f t="shared" si="11"/>
      </c>
      <c r="AE30" s="42">
        <f t="shared" si="11"/>
      </c>
      <c r="AF30" s="42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J17" sqref="AJ1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4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C6">IF(COUNTBLANK(N1)=0,VLOOKUP(N1,$B$2:$C$11,2,FALSE),"")</f>
      </c>
      <c r="AD1" s="20">
        <f aca="true" t="shared" si="1" ref="AD1:AE5">IF(COUNTBLANK(O1)=0,VLOOKUP(O1,$B$2:$C$11,2,FALSE),"")</f>
      </c>
      <c r="AE1" s="20">
        <f t="shared" si="1"/>
      </c>
      <c r="AF1" s="20" t="s">
        <v>7</v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>
        <f aca="true" t="shared" si="2" ref="AP1:AQ5">IF(COUNTBLANK(AA1)=0,VLOOKUP(AA1,$B$2:$C$11,2,FALSE),"")</f>
      </c>
      <c r="AQ1" s="21">
        <f t="shared" si="2"/>
      </c>
    </row>
    <row r="2" spans="1:43" ht="17.25" thickBot="1" thickTop="1">
      <c r="A2" s="6" t="str">
        <f>UPPER(MID($A$1,B2+1,1))</f>
        <v>N</v>
      </c>
      <c r="B2" s="6">
        <v>0</v>
      </c>
      <c r="C2" s="6" t="str">
        <f>A2</f>
        <v>N</v>
      </c>
      <c r="E2" s="8" t="s">
        <v>5</v>
      </c>
      <c r="F2" s="9">
        <f>100000000*F3+10000000*F4+1000000*F5+100000*F6+10000*F7+1000*F8+100*F9+10*F10+F11</f>
        <v>7652814</v>
      </c>
      <c r="G2" s="8" t="s">
        <v>6</v>
      </c>
      <c r="H2" s="7">
        <f>100000000*H3+10000000*H4+1000000*H5+100000*H6+10000*H7+1000*H8+100*H9+10*H10+H11</f>
        <v>9523</v>
      </c>
      <c r="I2" s="13" t="str">
        <f>CONCATENATE(CONCATENATE(I3,I4,I5,I6,I7),CONCATENATE(I8,I9,I10,I11))</f>
        <v>ONE</v>
      </c>
      <c r="J2" s="7">
        <f>FLOOR(F2/H2,1)</f>
        <v>803</v>
      </c>
      <c r="L2" s="7">
        <f>F2-H2*J2</f>
        <v>5845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1"/>
      </c>
      <c r="AE2" s="26">
        <f t="shared" si="1"/>
      </c>
      <c r="AF2" s="26">
        <v>0</v>
      </c>
      <c r="AG2" s="26">
        <v>1</v>
      </c>
      <c r="AH2" s="26">
        <v>2</v>
      </c>
      <c r="AI2" s="26">
        <v>3</v>
      </c>
      <c r="AJ2" s="26">
        <v>4</v>
      </c>
      <c r="AK2" s="26">
        <v>5</v>
      </c>
      <c r="AL2" s="26">
        <v>6</v>
      </c>
      <c r="AM2" s="26">
        <v>7</v>
      </c>
      <c r="AN2" s="26">
        <v>8</v>
      </c>
      <c r="AO2" s="26">
        <v>9</v>
      </c>
      <c r="AP2" s="26">
        <f t="shared" si="2"/>
      </c>
      <c r="AQ2" s="27">
        <f t="shared" si="2"/>
      </c>
    </row>
    <row r="3" spans="1:43" ht="17.25" thickBot="1" thickTop="1">
      <c r="A3" s="6" t="str">
        <f aca="true" t="shared" si="3" ref="A3:A11">UPPER(MID($A$1,B3+1,1))</f>
        <v>U</v>
      </c>
      <c r="B3" s="6">
        <v>1</v>
      </c>
      <c r="C3" s="6" t="str">
        <f aca="true" t="shared" si="4" ref="C3:C11">A3</f>
        <v>U</v>
      </c>
      <c r="D3" s="3">
        <v>1</v>
      </c>
      <c r="E3" s="10">
        <f>IF(LEN(E$2)&gt;=10-$D3,UPPER(MID(E$2,$D3+LEN(E$2)-9,1)),"")</f>
      </c>
      <c r="F3" s="11">
        <f aca="true" t="shared" si="5" ref="F3:F11">IF(COUNTBLANK(E3)=0,VLOOKUP(E3,$A$2:$B$11,2,FALSE),0)</f>
        <v>0</v>
      </c>
      <c r="G3" s="10">
        <f>IF(LEN(G$2)&gt;=10-$D3,UPPER(MID(G$2,$D3+LEN(G$2)-9,1)),"")</f>
      </c>
      <c r="H3" s="4">
        <f aca="true" t="shared" si="6" ref="H3:H11">IF(COUNTBLANK(G3)=0,VLOOKUP(G3,$A$2:$B$11,2,FALSE),0)</f>
        <v>0</v>
      </c>
      <c r="I3" s="10">
        <f aca="true" t="shared" si="7" ref="I3:I10">IF(J$2&gt;=10^(9-B3),VLOOKUP(J3,$B$2:$C$11,2,FALSE),"")</f>
      </c>
      <c r="J3" s="4">
        <f aca="true" t="shared" si="8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1"/>
      </c>
      <c r="AE3" s="26">
        <f t="shared" si="1"/>
      </c>
      <c r="AF3" s="26">
        <f aca="true" t="shared" si="9" ref="AF3:AO5">IF(COUNTBLANK(Q3)=0,VLOOKUP(Q3,$B$2:$C$11,2,FALSE),"")</f>
      </c>
      <c r="AG3" s="26">
        <f t="shared" si="9"/>
      </c>
      <c r="AH3" s="26">
        <f t="shared" si="9"/>
      </c>
      <c r="AI3" s="26">
        <f t="shared" si="9"/>
      </c>
      <c r="AJ3" s="26">
        <f t="shared" si="9"/>
      </c>
      <c r="AK3" s="26">
        <f t="shared" si="9"/>
      </c>
      <c r="AL3" s="26">
        <f t="shared" si="9"/>
      </c>
      <c r="AM3" s="26">
        <f t="shared" si="9"/>
      </c>
      <c r="AN3" s="26">
        <f t="shared" si="9"/>
      </c>
      <c r="AO3" s="26">
        <f t="shared" si="9"/>
      </c>
      <c r="AP3" s="26">
        <f t="shared" si="2"/>
      </c>
      <c r="AQ3" s="27">
        <f t="shared" si="2"/>
      </c>
    </row>
    <row r="4" spans="1:43" ht="17.25" thickBot="1" thickTop="1">
      <c r="A4" s="6" t="str">
        <f t="shared" si="3"/>
        <v>M</v>
      </c>
      <c r="B4" s="6">
        <v>2</v>
      </c>
      <c r="C4" s="6" t="str">
        <f t="shared" si="4"/>
        <v>M</v>
      </c>
      <c r="D4" s="3">
        <v>2</v>
      </c>
      <c r="E4" s="10">
        <f aca="true" t="shared" si="10" ref="E4:G11">IF(LEN(E$2)&gt;=10-$D4,UPPER(MID(E$2,$D4+LEN(E$2)-9,1)),"")</f>
      </c>
      <c r="F4" s="11">
        <f t="shared" si="5"/>
        <v>0</v>
      </c>
      <c r="G4" s="10">
        <f t="shared" si="10"/>
      </c>
      <c r="H4" s="4">
        <f t="shared" si="6"/>
        <v>0</v>
      </c>
      <c r="I4" s="10">
        <f t="shared" si="7"/>
      </c>
      <c r="J4" s="4">
        <f t="shared" si="8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>
        <v>8</v>
      </c>
      <c r="Y4" s="23">
        <v>0</v>
      </c>
      <c r="Z4" s="23">
        <v>3</v>
      </c>
      <c r="AA4" s="23"/>
      <c r="AB4" s="24"/>
      <c r="AC4" s="28">
        <f t="shared" si="0"/>
      </c>
      <c r="AD4" s="15">
        <f t="shared" si="1"/>
      </c>
      <c r="AE4" s="15">
        <f t="shared" si="1"/>
      </c>
      <c r="AF4" s="15">
        <f t="shared" si="9"/>
      </c>
      <c r="AG4" s="15">
        <f t="shared" si="9"/>
      </c>
      <c r="AH4" s="15">
        <f t="shared" si="9"/>
      </c>
      <c r="AI4" s="29">
        <f t="shared" si="9"/>
      </c>
      <c r="AJ4" s="29">
        <f t="shared" si="9"/>
      </c>
      <c r="AK4" s="29">
        <f t="shared" si="9"/>
      </c>
      <c r="AL4" s="29">
        <f t="shared" si="9"/>
      </c>
      <c r="AM4" s="29" t="str">
        <f t="shared" si="9"/>
        <v>O</v>
      </c>
      <c r="AN4" s="29" t="str">
        <f t="shared" si="9"/>
        <v>N</v>
      </c>
      <c r="AO4" s="29" t="str">
        <f t="shared" si="9"/>
        <v>E</v>
      </c>
      <c r="AP4" s="15">
        <f t="shared" si="2"/>
      </c>
      <c r="AQ4" s="30">
        <f t="shared" si="2"/>
      </c>
    </row>
    <row r="5" spans="1:43" ht="17.25" thickBot="1" thickTop="1">
      <c r="A5" s="6" t="str">
        <f t="shared" si="3"/>
        <v>E</v>
      </c>
      <c r="B5" s="6">
        <v>3</v>
      </c>
      <c r="C5" s="6" t="str">
        <f t="shared" si="4"/>
        <v>E</v>
      </c>
      <c r="D5" s="3">
        <v>3</v>
      </c>
      <c r="E5" s="10" t="str">
        <f t="shared" si="10"/>
        <v>G</v>
      </c>
      <c r="F5" s="11">
        <f t="shared" si="5"/>
        <v>7</v>
      </c>
      <c r="G5" s="10">
        <f t="shared" si="10"/>
      </c>
      <c r="H5" s="4">
        <f t="shared" si="6"/>
        <v>0</v>
      </c>
      <c r="I5" s="10">
        <f t="shared" si="7"/>
      </c>
      <c r="J5" s="4">
        <f t="shared" si="8"/>
        <v>0</v>
      </c>
      <c r="N5" s="22"/>
      <c r="O5" s="23"/>
      <c r="P5" s="23"/>
      <c r="Q5" s="23"/>
      <c r="R5" s="23"/>
      <c r="S5" s="23"/>
      <c r="T5" s="31"/>
      <c r="U5" s="32"/>
      <c r="V5" s="32"/>
      <c r="W5" s="32"/>
      <c r="X5" s="32"/>
      <c r="Y5" s="32"/>
      <c r="Z5" s="32"/>
      <c r="AA5" s="23"/>
      <c r="AB5" s="24"/>
      <c r="AC5" s="28">
        <f t="shared" si="0"/>
      </c>
      <c r="AD5" s="15">
        <f t="shared" si="1"/>
      </c>
      <c r="AE5" s="15">
        <f t="shared" si="1"/>
      </c>
      <c r="AF5" s="15">
        <f t="shared" si="9"/>
      </c>
      <c r="AG5" s="15">
        <f t="shared" si="9"/>
      </c>
      <c r="AH5" s="33">
        <f t="shared" si="9"/>
      </c>
      <c r="AI5" s="34">
        <f t="shared" si="9"/>
      </c>
      <c r="AJ5" s="35">
        <f t="shared" si="9"/>
      </c>
      <c r="AK5" s="35">
        <f t="shared" si="9"/>
      </c>
      <c r="AL5" s="35">
        <f t="shared" si="9"/>
      </c>
      <c r="AM5" s="35">
        <f t="shared" si="9"/>
      </c>
      <c r="AN5" s="35">
        <f t="shared" si="9"/>
      </c>
      <c r="AO5" s="35">
        <f t="shared" si="9"/>
      </c>
      <c r="AP5" s="15">
        <f t="shared" si="2"/>
      </c>
      <c r="AQ5" s="30">
        <f t="shared" si="2"/>
      </c>
    </row>
    <row r="6" spans="1:43" ht="17.25" thickBot="1" thickTop="1">
      <c r="A6" s="6" t="str">
        <f t="shared" si="3"/>
        <v>R</v>
      </c>
      <c r="B6" s="6">
        <v>4</v>
      </c>
      <c r="C6" s="6" t="str">
        <f t="shared" si="4"/>
        <v>R</v>
      </c>
      <c r="D6" s="3">
        <v>4</v>
      </c>
      <c r="E6" s="10" t="str">
        <f t="shared" si="10"/>
        <v>L</v>
      </c>
      <c r="F6" s="11">
        <f t="shared" si="5"/>
        <v>6</v>
      </c>
      <c r="G6" s="10">
        <f t="shared" si="10"/>
      </c>
      <c r="H6" s="4">
        <f t="shared" si="6"/>
        <v>0</v>
      </c>
      <c r="I6" s="10">
        <f t="shared" si="7"/>
      </c>
      <c r="J6" s="4">
        <f t="shared" si="8"/>
        <v>0</v>
      </c>
      <c r="N6" s="22"/>
      <c r="O6" s="23">
        <v>9</v>
      </c>
      <c r="P6" s="23">
        <v>5</v>
      </c>
      <c r="Q6" s="23">
        <v>2</v>
      </c>
      <c r="R6" s="23">
        <v>3</v>
      </c>
      <c r="S6" s="23"/>
      <c r="T6" s="36">
        <v>7</v>
      </c>
      <c r="U6" s="23">
        <v>6</v>
      </c>
      <c r="V6" s="23">
        <v>5</v>
      </c>
      <c r="W6" s="23">
        <v>2</v>
      </c>
      <c r="X6" s="23">
        <v>8</v>
      </c>
      <c r="Y6" s="23">
        <v>1</v>
      </c>
      <c r="Z6" s="23">
        <v>4</v>
      </c>
      <c r="AA6" s="23"/>
      <c r="AB6" s="24"/>
      <c r="AC6" s="28">
        <f t="shared" si="0"/>
      </c>
      <c r="AD6" s="15" t="str">
        <f>IF(COUNTBLANK(O6)=0,VLOOKUP(O6,$B$2:$C$11,2,FALSE),"")</f>
        <v>D</v>
      </c>
      <c r="AE6" s="15" t="str">
        <f aca="true" t="shared" si="11" ref="AE6:AQ11">IF(COUNTBLANK(P6)=0,VLOOKUP(P6,$B$2:$C$11,2,FALSE),"")</f>
        <v>A</v>
      </c>
      <c r="AF6" s="15" t="str">
        <f t="shared" si="11"/>
        <v>M</v>
      </c>
      <c r="AG6" s="15" t="str">
        <f t="shared" si="11"/>
        <v>E</v>
      </c>
      <c r="AH6" s="33">
        <f t="shared" si="11"/>
      </c>
      <c r="AI6" s="37" t="str">
        <f t="shared" si="11"/>
        <v>G</v>
      </c>
      <c r="AJ6" s="15" t="str">
        <f t="shared" si="11"/>
        <v>L</v>
      </c>
      <c r="AK6" s="15" t="str">
        <f t="shared" si="11"/>
        <v>A</v>
      </c>
      <c r="AL6" s="15" t="str">
        <f t="shared" si="11"/>
        <v>M</v>
      </c>
      <c r="AM6" s="15" t="str">
        <f t="shared" si="11"/>
        <v>O</v>
      </c>
      <c r="AN6" s="15" t="str">
        <f t="shared" si="11"/>
        <v>U</v>
      </c>
      <c r="AO6" s="15" t="str">
        <f t="shared" si="11"/>
        <v>R</v>
      </c>
      <c r="AP6" s="15">
        <f t="shared" si="11"/>
      </c>
      <c r="AQ6" s="30">
        <f t="shared" si="11"/>
      </c>
    </row>
    <row r="7" spans="1:43" ht="17.25" thickBot="1" thickTop="1">
      <c r="A7" s="6" t="str">
        <f t="shared" si="3"/>
        <v>A</v>
      </c>
      <c r="B7" s="6">
        <v>5</v>
      </c>
      <c r="C7" s="6" t="str">
        <f t="shared" si="4"/>
        <v>A</v>
      </c>
      <c r="D7" s="3">
        <v>5</v>
      </c>
      <c r="E7" s="10" t="str">
        <f t="shared" si="10"/>
        <v>A</v>
      </c>
      <c r="F7" s="11">
        <f t="shared" si="5"/>
        <v>5</v>
      </c>
      <c r="G7" s="10">
        <f t="shared" si="10"/>
      </c>
      <c r="H7" s="4">
        <f t="shared" si="6"/>
        <v>0</v>
      </c>
      <c r="I7" s="10">
        <f t="shared" si="7"/>
      </c>
      <c r="J7" s="4">
        <f t="shared" si="8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aca="true" t="shared" si="12" ref="AC7:AC30">IF(COUNTBLANK(N7)=0,VLOOKUP(N7,$B$2:$C$11,2,FALSE),"")</f>
      </c>
      <c r="AD7" s="26">
        <f aca="true" t="shared" si="13" ref="AD7:AD30">IF(COUNTBLANK(O7)=0,VLOOKUP(O7,$B$2:$C$11,2,FALSE),"")</f>
      </c>
      <c r="AE7" s="26">
        <f t="shared" si="11"/>
      </c>
      <c r="AF7" s="26">
        <f t="shared" si="11"/>
      </c>
      <c r="AG7" s="26">
        <f t="shared" si="11"/>
      </c>
      <c r="AH7" s="26">
        <f t="shared" si="11"/>
      </c>
      <c r="AI7" s="26">
        <f aca="true" t="shared" si="14" ref="AI7:AO11">IF(COUNTBLANK(T7)=0,VLOOKUP(T7,$B$2:$C$11,2,FALSE),"")</f>
      </c>
      <c r="AJ7" s="26">
        <f t="shared" si="14"/>
      </c>
      <c r="AK7" s="26">
        <f t="shared" si="14"/>
      </c>
      <c r="AL7" s="26">
        <f t="shared" si="14"/>
      </c>
      <c r="AM7" s="26">
        <f t="shared" si="14"/>
      </c>
      <c r="AN7" s="26">
        <f t="shared" si="14"/>
      </c>
      <c r="AO7" s="26">
        <f t="shared" si="14"/>
      </c>
      <c r="AP7" s="26">
        <f t="shared" si="11"/>
      </c>
      <c r="AQ7" s="27">
        <f t="shared" si="11"/>
      </c>
    </row>
    <row r="8" spans="1:43" ht="17.25" thickBot="1" thickTop="1">
      <c r="A8" s="6" t="str">
        <f t="shared" si="3"/>
        <v>L</v>
      </c>
      <c r="B8" s="6">
        <v>6</v>
      </c>
      <c r="C8" s="6" t="str">
        <f t="shared" si="4"/>
        <v>L</v>
      </c>
      <c r="D8" s="3">
        <v>6</v>
      </c>
      <c r="E8" s="10" t="str">
        <f t="shared" si="10"/>
        <v>M</v>
      </c>
      <c r="F8" s="11">
        <f t="shared" si="5"/>
        <v>2</v>
      </c>
      <c r="G8" s="10" t="str">
        <f t="shared" si="10"/>
        <v>D</v>
      </c>
      <c r="H8" s="4">
        <f t="shared" si="6"/>
        <v>9</v>
      </c>
      <c r="I8" s="10">
        <f t="shared" si="7"/>
      </c>
      <c r="J8" s="4">
        <f t="shared" si="8"/>
        <v>0</v>
      </c>
      <c r="N8" s="22"/>
      <c r="O8" s="23"/>
      <c r="P8" s="23"/>
      <c r="Q8" s="23"/>
      <c r="R8" s="23"/>
      <c r="S8" s="23"/>
      <c r="T8" s="23">
        <v>7</v>
      </c>
      <c r="U8" s="23">
        <v>6</v>
      </c>
      <c r="V8" s="23">
        <v>1</v>
      </c>
      <c r="W8" s="23">
        <v>8</v>
      </c>
      <c r="X8" s="23">
        <v>4</v>
      </c>
      <c r="Y8" s="23"/>
      <c r="Z8" s="23"/>
      <c r="AA8" s="23"/>
      <c r="AB8" s="24"/>
      <c r="AC8" s="25">
        <f t="shared" si="12"/>
      </c>
      <c r="AD8" s="26">
        <f t="shared" si="13"/>
      </c>
      <c r="AE8" s="26">
        <f t="shared" si="11"/>
      </c>
      <c r="AF8" s="26">
        <f t="shared" si="11"/>
      </c>
      <c r="AG8" s="26">
        <f t="shared" si="11"/>
      </c>
      <c r="AH8" s="26">
        <f t="shared" si="11"/>
      </c>
      <c r="AI8" s="46" t="str">
        <f t="shared" si="14"/>
        <v>G</v>
      </c>
      <c r="AJ8" s="46" t="str">
        <f t="shared" si="14"/>
        <v>L</v>
      </c>
      <c r="AK8" s="46" t="str">
        <f t="shared" si="14"/>
        <v>U</v>
      </c>
      <c r="AL8" s="46" t="str">
        <f t="shared" si="14"/>
        <v>O</v>
      </c>
      <c r="AM8" s="46" t="str">
        <f t="shared" si="14"/>
        <v>R</v>
      </c>
      <c r="AN8" s="26">
        <f t="shared" si="14"/>
      </c>
      <c r="AO8" s="26">
        <f t="shared" si="14"/>
      </c>
      <c r="AP8" s="26">
        <f t="shared" si="11"/>
      </c>
      <c r="AQ8" s="27">
        <f t="shared" si="11"/>
      </c>
    </row>
    <row r="9" spans="1:43" ht="17.25" thickBot="1" thickTop="1">
      <c r="A9" s="6" t="str">
        <f t="shared" si="3"/>
        <v>G</v>
      </c>
      <c r="B9" s="6">
        <v>7</v>
      </c>
      <c r="C9" s="6" t="str">
        <f t="shared" si="4"/>
        <v>G</v>
      </c>
      <c r="D9" s="3">
        <v>7</v>
      </c>
      <c r="E9" s="10" t="str">
        <f t="shared" si="10"/>
        <v>O</v>
      </c>
      <c r="F9" s="11">
        <f t="shared" si="5"/>
        <v>8</v>
      </c>
      <c r="G9" s="10" t="str">
        <f t="shared" si="10"/>
        <v>A</v>
      </c>
      <c r="H9" s="4">
        <f t="shared" si="6"/>
        <v>5</v>
      </c>
      <c r="I9" s="10" t="str">
        <f t="shared" si="7"/>
        <v>O</v>
      </c>
      <c r="J9" s="4">
        <f>FLOOR(J$2-10^(10-B9)*FLOOR(J$2/10^(10-B9),1),10^(9-B9))/10^(9-B9)</f>
        <v>8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12"/>
      </c>
      <c r="AD9" s="26">
        <f t="shared" si="13"/>
      </c>
      <c r="AE9" s="26">
        <f t="shared" si="11"/>
      </c>
      <c r="AF9" s="26">
        <f t="shared" si="11"/>
      </c>
      <c r="AG9" s="26">
        <f t="shared" si="11"/>
      </c>
      <c r="AH9" s="26">
        <f t="shared" si="11"/>
      </c>
      <c r="AI9" s="26">
        <f t="shared" si="14"/>
      </c>
      <c r="AJ9" s="26">
        <f t="shared" si="14"/>
      </c>
      <c r="AK9" s="26">
        <f t="shared" si="14"/>
      </c>
      <c r="AL9" s="26">
        <f t="shared" si="14"/>
      </c>
      <c r="AM9" s="26">
        <f t="shared" si="14"/>
      </c>
      <c r="AN9" s="26">
        <f t="shared" si="14"/>
      </c>
      <c r="AO9" s="26">
        <f t="shared" si="14"/>
      </c>
      <c r="AP9" s="26">
        <f t="shared" si="11"/>
      </c>
      <c r="AQ9" s="27">
        <f t="shared" si="11"/>
      </c>
    </row>
    <row r="10" spans="1:43" ht="17.25" thickBot="1" thickTop="1">
      <c r="A10" s="6" t="str">
        <f t="shared" si="3"/>
        <v>O</v>
      </c>
      <c r="B10" s="6">
        <v>8</v>
      </c>
      <c r="C10" s="6" t="str">
        <f t="shared" si="4"/>
        <v>O</v>
      </c>
      <c r="D10" s="3">
        <v>8</v>
      </c>
      <c r="E10" s="10" t="str">
        <f t="shared" si="10"/>
        <v>U</v>
      </c>
      <c r="F10" s="11">
        <f t="shared" si="5"/>
        <v>1</v>
      </c>
      <c r="G10" s="10" t="str">
        <f t="shared" si="10"/>
        <v>M</v>
      </c>
      <c r="H10" s="4">
        <f t="shared" si="6"/>
        <v>2</v>
      </c>
      <c r="I10" s="10" t="str">
        <f t="shared" si="7"/>
        <v>N</v>
      </c>
      <c r="J10" s="4">
        <f>FLOOR(J$2-10^(10-B10)*FLOOR(J$2/10^(10-B10),1),10^(9-B10))/10^(9-B10)</f>
        <v>0</v>
      </c>
      <c r="N10" s="22"/>
      <c r="O10" s="23"/>
      <c r="P10" s="23"/>
      <c r="Q10" s="23"/>
      <c r="R10" s="23"/>
      <c r="S10" s="23"/>
      <c r="T10" s="23"/>
      <c r="U10" s="23"/>
      <c r="V10" s="23">
        <v>3</v>
      </c>
      <c r="W10" s="23">
        <v>4</v>
      </c>
      <c r="X10" s="23">
        <v>4</v>
      </c>
      <c r="Y10" s="23">
        <v>1</v>
      </c>
      <c r="Z10" s="23">
        <v>4</v>
      </c>
      <c r="AA10" s="23"/>
      <c r="AB10" s="24"/>
      <c r="AC10" s="25">
        <f t="shared" si="12"/>
      </c>
      <c r="AD10" s="26">
        <f t="shared" si="13"/>
      </c>
      <c r="AE10" s="26">
        <f t="shared" si="11"/>
      </c>
      <c r="AF10" s="26">
        <f t="shared" si="11"/>
      </c>
      <c r="AG10" s="26">
        <f t="shared" si="11"/>
      </c>
      <c r="AH10" s="26">
        <f t="shared" si="11"/>
      </c>
      <c r="AI10" s="26">
        <f t="shared" si="14"/>
      </c>
      <c r="AJ10" s="26">
        <f t="shared" si="14"/>
      </c>
      <c r="AK10" s="45" t="str">
        <f t="shared" si="14"/>
        <v>E</v>
      </c>
      <c r="AL10" s="45" t="str">
        <f t="shared" si="14"/>
        <v>R</v>
      </c>
      <c r="AM10" s="45" t="str">
        <f t="shared" si="14"/>
        <v>R</v>
      </c>
      <c r="AN10" s="45" t="str">
        <f t="shared" si="14"/>
        <v>U</v>
      </c>
      <c r="AO10" s="45" t="str">
        <f t="shared" si="14"/>
        <v>R</v>
      </c>
      <c r="AP10" s="26">
        <f t="shared" si="11"/>
      </c>
      <c r="AQ10" s="27">
        <f t="shared" si="11"/>
      </c>
    </row>
    <row r="11" spans="1:43" ht="17.25" thickBot="1" thickTop="1">
      <c r="A11" s="6" t="str">
        <f t="shared" si="3"/>
        <v>D</v>
      </c>
      <c r="B11" s="6">
        <v>9</v>
      </c>
      <c r="C11" s="6" t="str">
        <f t="shared" si="4"/>
        <v>D</v>
      </c>
      <c r="D11" s="3">
        <v>9</v>
      </c>
      <c r="E11" s="10" t="str">
        <f t="shared" si="10"/>
        <v>R</v>
      </c>
      <c r="F11" s="11">
        <f t="shared" si="5"/>
        <v>4</v>
      </c>
      <c r="G11" s="10" t="str">
        <f t="shared" si="10"/>
        <v>E</v>
      </c>
      <c r="H11" s="4">
        <f t="shared" si="6"/>
        <v>3</v>
      </c>
      <c r="I11" s="10" t="str">
        <f>IF(J$2&gt;=10^(9-B11),VLOOKUP(J11,$B$2:$C$11,2,FALSE),"")</f>
        <v>E</v>
      </c>
      <c r="J11" s="4">
        <f>FLOOR(J$2-10^(10-B11)*FLOOR(J$2/10^(10-B11),1),10^(9-B11))/10^(9-B11)</f>
        <v>3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12"/>
      </c>
      <c r="AD11" s="26">
        <f t="shared" si="13"/>
      </c>
      <c r="AE11" s="26">
        <f t="shared" si="11"/>
      </c>
      <c r="AF11" s="26">
        <f t="shared" si="11"/>
      </c>
      <c r="AG11" s="26">
        <f t="shared" si="11"/>
      </c>
      <c r="AH11" s="26">
        <f t="shared" si="11"/>
      </c>
      <c r="AI11" s="26">
        <f t="shared" si="14"/>
      </c>
      <c r="AJ11" s="26">
        <f t="shared" si="14"/>
      </c>
      <c r="AK11" s="26">
        <f t="shared" si="14"/>
      </c>
      <c r="AL11" s="26">
        <f t="shared" si="14"/>
      </c>
      <c r="AM11" s="26">
        <f t="shared" si="14"/>
      </c>
      <c r="AN11" s="26">
        <f t="shared" si="14"/>
      </c>
      <c r="AO11" s="26">
        <f t="shared" si="14"/>
      </c>
      <c r="AP11" s="26">
        <f t="shared" si="11"/>
      </c>
      <c r="AQ11" s="27">
        <f t="shared" si="11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/>
      <c r="V12" s="23">
        <v>2</v>
      </c>
      <c r="W12" s="23">
        <v>8</v>
      </c>
      <c r="X12" s="23">
        <v>5</v>
      </c>
      <c r="Y12" s="23">
        <v>6</v>
      </c>
      <c r="Z12" s="23">
        <v>9</v>
      </c>
      <c r="AA12" s="23"/>
      <c r="AB12" s="24"/>
      <c r="AC12" s="25">
        <f t="shared" si="12"/>
      </c>
      <c r="AD12" s="26">
        <f t="shared" si="13"/>
      </c>
      <c r="AE12" s="26">
        <f aca="true" t="shared" si="15" ref="AE12:AE30">IF(COUNTBLANK(P12)=0,VLOOKUP(P12,$B$2:$C$11,2,FALSE),"")</f>
      </c>
      <c r="AF12" s="26">
        <f aca="true" t="shared" si="16" ref="AF12:AF30">IF(COUNTBLANK(Q12)=0,VLOOKUP(Q12,$B$2:$C$11,2,FALSE),"")</f>
      </c>
      <c r="AG12" s="26">
        <f aca="true" t="shared" si="17" ref="AG12:AG30">IF(COUNTBLANK(R12)=0,VLOOKUP(R12,$B$2:$C$11,2,FALSE),"")</f>
      </c>
      <c r="AH12" s="26">
        <f aca="true" t="shared" si="18" ref="AH12:AH30">IF(COUNTBLANK(S12)=0,VLOOKUP(S12,$B$2:$C$11,2,FALSE),"")</f>
      </c>
      <c r="AI12" s="26">
        <f aca="true" t="shared" si="19" ref="AI12:AI30">IF(COUNTBLANK(T12)=0,VLOOKUP(T12,$B$2:$C$11,2,FALSE),"")</f>
      </c>
      <c r="AJ12" s="26">
        <f aca="true" t="shared" si="20" ref="AJ12:AJ30">IF(COUNTBLANK(U12)=0,VLOOKUP(U12,$B$2:$C$11,2,FALSE),"")</f>
      </c>
      <c r="AK12" s="46" t="str">
        <f aca="true" t="shared" si="21" ref="AK12:AO13">IF(COUNTBLANK(V12)=0,VLOOKUP(V12,$B$2:$C$11,2,FALSE),"")</f>
        <v>M</v>
      </c>
      <c r="AL12" s="46" t="str">
        <f t="shared" si="21"/>
        <v>O</v>
      </c>
      <c r="AM12" s="46" t="str">
        <f t="shared" si="21"/>
        <v>A</v>
      </c>
      <c r="AN12" s="46" t="str">
        <f t="shared" si="21"/>
        <v>L</v>
      </c>
      <c r="AO12" s="46" t="str">
        <f t="shared" si="21"/>
        <v>D</v>
      </c>
      <c r="AP12" s="26">
        <f aca="true" t="shared" si="22" ref="AP12:AP30">IF(COUNTBLANK(AA12)=0,VLOOKUP(AA12,$B$2:$C$11,2,FALSE),"")</f>
      </c>
      <c r="AQ12" s="27">
        <f aca="true" t="shared" si="23" ref="AQ12:AQ30">IF(COUNTBLANK(AB12)=0,VLOOKUP(AB12,$B$2:$C$11,2,FALSE),"")</f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12"/>
      </c>
      <c r="AD13" s="26">
        <f t="shared" si="13"/>
      </c>
      <c r="AE13" s="26">
        <f t="shared" si="15"/>
      </c>
      <c r="AF13" s="26">
        <f t="shared" si="16"/>
      </c>
      <c r="AG13" s="26">
        <f t="shared" si="17"/>
      </c>
      <c r="AH13" s="26">
        <f t="shared" si="18"/>
      </c>
      <c r="AI13" s="26">
        <f t="shared" si="19"/>
      </c>
      <c r="AJ13" s="26">
        <f t="shared" si="20"/>
      </c>
      <c r="AK13" s="26">
        <f t="shared" si="21"/>
      </c>
      <c r="AL13" s="26">
        <f t="shared" si="21"/>
      </c>
      <c r="AM13" s="26">
        <f t="shared" si="21"/>
      </c>
      <c r="AN13" s="26">
        <f t="shared" si="21"/>
      </c>
      <c r="AO13" s="26">
        <f t="shared" si="21"/>
      </c>
      <c r="AP13" s="26">
        <f t="shared" si="22"/>
      </c>
      <c r="AQ13" s="27">
        <f t="shared" si="23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>
        <v>5</v>
      </c>
      <c r="X14" s="23">
        <v>8</v>
      </c>
      <c r="Y14" s="23">
        <v>4</v>
      </c>
      <c r="Z14" s="23">
        <v>5</v>
      </c>
      <c r="AA14" s="23"/>
      <c r="AB14" s="24"/>
      <c r="AC14" s="25">
        <f t="shared" si="12"/>
      </c>
      <c r="AD14" s="26">
        <f t="shared" si="13"/>
      </c>
      <c r="AE14" s="26">
        <f t="shared" si="15"/>
      </c>
      <c r="AF14" s="26">
        <f t="shared" si="16"/>
      </c>
      <c r="AG14" s="26">
        <f t="shared" si="17"/>
      </c>
      <c r="AH14" s="26">
        <f t="shared" si="18"/>
      </c>
      <c r="AI14" s="26">
        <f t="shared" si="19"/>
      </c>
      <c r="AJ14" s="26">
        <f t="shared" si="20"/>
      </c>
      <c r="AK14" s="26">
        <f aca="true" t="shared" si="24" ref="AK14:AK30">IF(COUNTBLANK(V14)=0,VLOOKUP(V14,$B$2:$C$11,2,FALSE),"")</f>
      </c>
      <c r="AL14" s="26" t="str">
        <f>IF(COUNTBLANK(W14)=0,VLOOKUP(W14,$B$2:$C$11,2,FALSE),"")</f>
        <v>A</v>
      </c>
      <c r="AM14" s="26" t="str">
        <f>IF(COUNTBLANK(X14)=0,VLOOKUP(X14,$B$2:$C$11,2,FALSE),"")</f>
        <v>O</v>
      </c>
      <c r="AN14" s="26" t="str">
        <f>IF(COUNTBLANK(Y14)=0,VLOOKUP(Y14,$B$2:$C$11,2,FALSE),"")</f>
        <v>R</v>
      </c>
      <c r="AO14" s="26" t="str">
        <f>IF(COUNTBLANK(Z14)=0,VLOOKUP(Z14,$B$2:$C$11,2,FALSE),"")</f>
        <v>A</v>
      </c>
      <c r="AP14" s="26">
        <f t="shared" si="22"/>
      </c>
      <c r="AQ14" s="27">
        <f t="shared" si="23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12"/>
      </c>
      <c r="AD15" s="26">
        <f t="shared" si="13"/>
      </c>
      <c r="AE15" s="26">
        <f t="shared" si="15"/>
      </c>
      <c r="AF15" s="26">
        <f t="shared" si="16"/>
      </c>
      <c r="AG15" s="26">
        <f t="shared" si="17"/>
      </c>
      <c r="AH15" s="26">
        <f t="shared" si="18"/>
      </c>
      <c r="AI15" s="26">
        <f t="shared" si="19"/>
      </c>
      <c r="AJ15" s="26">
        <f t="shared" si="20"/>
      </c>
      <c r="AK15" s="26">
        <f t="shared" si="24"/>
      </c>
      <c r="AL15" s="26">
        <f aca="true" t="shared" si="25" ref="AL15:AL30">IF(COUNTBLANK(W15)=0,VLOOKUP(W15,$B$2:$C$11,2,FALSE),"")</f>
      </c>
      <c r="AM15" s="26">
        <f aca="true" t="shared" si="26" ref="AM15:AM30">IF(COUNTBLANK(X15)=0,VLOOKUP(X15,$B$2:$C$11,2,FALSE),"")</f>
      </c>
      <c r="AN15" s="26">
        <f aca="true" t="shared" si="27" ref="AN15:AN30">IF(COUNTBLANK(Y15)=0,VLOOKUP(Y15,$B$2:$C$11,2,FALSE),"")</f>
      </c>
      <c r="AO15" s="26">
        <f aca="true" t="shared" si="28" ref="AO15:AO30">IF(COUNTBLANK(Z15)=0,VLOOKUP(Z15,$B$2:$C$11,2,FALSE),"")</f>
      </c>
      <c r="AP15" s="26">
        <f t="shared" si="22"/>
      </c>
      <c r="AQ15" s="27">
        <f t="shared" si="23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5">
        <f t="shared" si="12"/>
      </c>
      <c r="AD16" s="26">
        <f t="shared" si="13"/>
      </c>
      <c r="AE16" s="26">
        <f t="shared" si="15"/>
      </c>
      <c r="AF16" s="26">
        <f t="shared" si="16"/>
      </c>
      <c r="AG16" s="26">
        <f t="shared" si="17"/>
      </c>
      <c r="AH16" s="26">
        <f t="shared" si="18"/>
      </c>
      <c r="AI16" s="26">
        <f t="shared" si="19"/>
      </c>
      <c r="AJ16" s="26">
        <f t="shared" si="20"/>
      </c>
      <c r="AK16" s="26">
        <f t="shared" si="24"/>
      </c>
      <c r="AL16" s="26">
        <f t="shared" si="25"/>
      </c>
      <c r="AM16" s="26">
        <f t="shared" si="26"/>
      </c>
      <c r="AN16" s="26">
        <f t="shared" si="27"/>
      </c>
      <c r="AO16" s="26">
        <f t="shared" si="28"/>
      </c>
      <c r="AP16" s="26">
        <f t="shared" si="22"/>
      </c>
      <c r="AQ16" s="27">
        <f t="shared" si="23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t="shared" si="12"/>
      </c>
      <c r="AD17" s="26">
        <f t="shared" si="13"/>
      </c>
      <c r="AE17" s="26">
        <f t="shared" si="15"/>
      </c>
      <c r="AF17" s="26">
        <f t="shared" si="16"/>
      </c>
      <c r="AG17" s="26">
        <f t="shared" si="17"/>
      </c>
      <c r="AH17" s="26">
        <f t="shared" si="18"/>
      </c>
      <c r="AI17" s="26">
        <f t="shared" si="19"/>
      </c>
      <c r="AJ17" s="26">
        <f t="shared" si="20"/>
      </c>
      <c r="AK17" s="26">
        <f t="shared" si="24"/>
      </c>
      <c r="AL17" s="26">
        <f t="shared" si="25"/>
      </c>
      <c r="AM17" s="26">
        <f t="shared" si="26"/>
      </c>
      <c r="AN17" s="26">
        <f t="shared" si="27"/>
      </c>
      <c r="AO17" s="26">
        <f t="shared" si="28"/>
      </c>
      <c r="AP17" s="26">
        <f t="shared" si="22"/>
      </c>
      <c r="AQ17" s="27">
        <f t="shared" si="23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5">
        <f t="shared" si="12"/>
      </c>
      <c r="AD18" s="26">
        <f t="shared" si="13"/>
      </c>
      <c r="AE18" s="26">
        <f t="shared" si="15"/>
      </c>
      <c r="AF18" s="26">
        <f t="shared" si="16"/>
      </c>
      <c r="AG18" s="26">
        <f t="shared" si="17"/>
      </c>
      <c r="AH18" s="26">
        <f t="shared" si="18"/>
      </c>
      <c r="AI18" s="26">
        <f t="shared" si="19"/>
      </c>
      <c r="AJ18" s="26">
        <f t="shared" si="20"/>
      </c>
      <c r="AK18" s="26">
        <f t="shared" si="24"/>
      </c>
      <c r="AL18" s="26">
        <f t="shared" si="25"/>
      </c>
      <c r="AM18" s="26">
        <f t="shared" si="26"/>
      </c>
      <c r="AN18" s="26">
        <f t="shared" si="27"/>
      </c>
      <c r="AO18" s="26">
        <f t="shared" si="28"/>
      </c>
      <c r="AP18" s="26">
        <f t="shared" si="22"/>
      </c>
      <c r="AQ18" s="27">
        <f t="shared" si="23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2"/>
      </c>
      <c r="AD19" s="26">
        <f t="shared" si="13"/>
      </c>
      <c r="AE19" s="26">
        <f t="shared" si="15"/>
      </c>
      <c r="AF19" s="26">
        <f t="shared" si="16"/>
      </c>
      <c r="AG19" s="26">
        <f t="shared" si="17"/>
      </c>
      <c r="AH19" s="26">
        <f t="shared" si="18"/>
      </c>
      <c r="AI19" s="26">
        <f t="shared" si="19"/>
      </c>
      <c r="AJ19" s="26">
        <f t="shared" si="20"/>
      </c>
      <c r="AK19" s="26">
        <f t="shared" si="24"/>
      </c>
      <c r="AL19" s="26">
        <f t="shared" si="25"/>
      </c>
      <c r="AM19" s="26">
        <f t="shared" si="26"/>
      </c>
      <c r="AN19" s="26">
        <f t="shared" si="27"/>
      </c>
      <c r="AO19" s="26">
        <f t="shared" si="28"/>
      </c>
      <c r="AP19" s="26">
        <f t="shared" si="22"/>
      </c>
      <c r="AQ19" s="27">
        <f t="shared" si="23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2"/>
      </c>
      <c r="AD20" s="26">
        <f t="shared" si="13"/>
      </c>
      <c r="AE20" s="26">
        <f t="shared" si="15"/>
      </c>
      <c r="AF20" s="26">
        <f t="shared" si="16"/>
      </c>
      <c r="AG20" s="26">
        <f t="shared" si="17"/>
      </c>
      <c r="AH20" s="26">
        <f t="shared" si="18"/>
      </c>
      <c r="AI20" s="26">
        <f t="shared" si="19"/>
      </c>
      <c r="AJ20" s="26">
        <f t="shared" si="20"/>
      </c>
      <c r="AK20" s="26">
        <f t="shared" si="24"/>
      </c>
      <c r="AL20" s="26">
        <f t="shared" si="25"/>
      </c>
      <c r="AM20" s="26">
        <f t="shared" si="26"/>
      </c>
      <c r="AN20" s="26">
        <f t="shared" si="27"/>
      </c>
      <c r="AO20" s="26">
        <f t="shared" si="28"/>
      </c>
      <c r="AP20" s="26">
        <f t="shared" si="22"/>
      </c>
      <c r="AQ20" s="27">
        <f t="shared" si="23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2"/>
      </c>
      <c r="AD21" s="26">
        <f t="shared" si="13"/>
      </c>
      <c r="AE21" s="26">
        <f t="shared" si="15"/>
      </c>
      <c r="AF21" s="26">
        <f t="shared" si="16"/>
      </c>
      <c r="AG21" s="26">
        <f t="shared" si="17"/>
      </c>
      <c r="AH21" s="26">
        <f t="shared" si="18"/>
      </c>
      <c r="AI21" s="26">
        <f t="shared" si="19"/>
      </c>
      <c r="AJ21" s="26">
        <f t="shared" si="20"/>
      </c>
      <c r="AK21" s="26">
        <f t="shared" si="24"/>
      </c>
      <c r="AL21" s="26">
        <f t="shared" si="25"/>
      </c>
      <c r="AM21" s="26">
        <f t="shared" si="26"/>
      </c>
      <c r="AN21" s="26">
        <f t="shared" si="27"/>
      </c>
      <c r="AO21" s="26">
        <f t="shared" si="28"/>
      </c>
      <c r="AP21" s="26">
        <f t="shared" si="22"/>
      </c>
      <c r="AQ21" s="27">
        <f t="shared" si="23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2"/>
      </c>
      <c r="AD22" s="26">
        <f t="shared" si="13"/>
      </c>
      <c r="AE22" s="26">
        <f t="shared" si="15"/>
      </c>
      <c r="AF22" s="26">
        <f t="shared" si="16"/>
      </c>
      <c r="AG22" s="26">
        <f t="shared" si="17"/>
      </c>
      <c r="AH22" s="26">
        <f t="shared" si="18"/>
      </c>
      <c r="AI22" s="26">
        <f t="shared" si="19"/>
      </c>
      <c r="AJ22" s="26">
        <f t="shared" si="20"/>
      </c>
      <c r="AK22" s="26">
        <f t="shared" si="24"/>
      </c>
      <c r="AL22" s="26">
        <f t="shared" si="25"/>
      </c>
      <c r="AM22" s="26">
        <f t="shared" si="26"/>
      </c>
      <c r="AN22" s="26">
        <f t="shared" si="27"/>
      </c>
      <c r="AO22" s="26">
        <f t="shared" si="28"/>
      </c>
      <c r="AP22" s="26">
        <f t="shared" si="22"/>
      </c>
      <c r="AQ22" s="27">
        <f t="shared" si="23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2"/>
      </c>
      <c r="AD23" s="26">
        <f t="shared" si="13"/>
      </c>
      <c r="AE23" s="26">
        <f t="shared" si="15"/>
      </c>
      <c r="AF23" s="26">
        <f t="shared" si="16"/>
      </c>
      <c r="AG23" s="26">
        <f t="shared" si="17"/>
      </c>
      <c r="AH23" s="26">
        <f t="shared" si="18"/>
      </c>
      <c r="AI23" s="26">
        <f t="shared" si="19"/>
      </c>
      <c r="AJ23" s="26">
        <f t="shared" si="20"/>
      </c>
      <c r="AK23" s="26">
        <f t="shared" si="24"/>
      </c>
      <c r="AL23" s="26">
        <f t="shared" si="25"/>
      </c>
      <c r="AM23" s="26">
        <f t="shared" si="26"/>
      </c>
      <c r="AN23" s="26">
        <f t="shared" si="27"/>
      </c>
      <c r="AO23" s="26">
        <f t="shared" si="28"/>
      </c>
      <c r="AP23" s="26">
        <f t="shared" si="22"/>
      </c>
      <c r="AQ23" s="27">
        <f t="shared" si="23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2"/>
      </c>
      <c r="AD24" s="26">
        <f t="shared" si="13"/>
      </c>
      <c r="AE24" s="26">
        <f t="shared" si="15"/>
      </c>
      <c r="AF24" s="26">
        <f t="shared" si="16"/>
      </c>
      <c r="AG24" s="26">
        <f t="shared" si="17"/>
      </c>
      <c r="AH24" s="26">
        <f t="shared" si="18"/>
      </c>
      <c r="AI24" s="26">
        <f t="shared" si="19"/>
      </c>
      <c r="AJ24" s="26">
        <f t="shared" si="20"/>
      </c>
      <c r="AK24" s="26">
        <f t="shared" si="24"/>
      </c>
      <c r="AL24" s="26">
        <f t="shared" si="25"/>
      </c>
      <c r="AM24" s="26">
        <f t="shared" si="26"/>
      </c>
      <c r="AN24" s="26">
        <f t="shared" si="27"/>
      </c>
      <c r="AO24" s="26">
        <f t="shared" si="28"/>
      </c>
      <c r="AP24" s="26">
        <f t="shared" si="22"/>
      </c>
      <c r="AQ24" s="27">
        <f t="shared" si="23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2"/>
      </c>
      <c r="AD25" s="26">
        <f t="shared" si="13"/>
      </c>
      <c r="AE25" s="26">
        <f t="shared" si="15"/>
      </c>
      <c r="AF25" s="26">
        <f t="shared" si="16"/>
      </c>
      <c r="AG25" s="26">
        <f t="shared" si="17"/>
      </c>
      <c r="AH25" s="26">
        <f t="shared" si="18"/>
      </c>
      <c r="AI25" s="26">
        <f t="shared" si="19"/>
      </c>
      <c r="AJ25" s="26">
        <f t="shared" si="20"/>
      </c>
      <c r="AK25" s="26">
        <f t="shared" si="24"/>
      </c>
      <c r="AL25" s="26">
        <f t="shared" si="25"/>
      </c>
      <c r="AM25" s="26">
        <f t="shared" si="26"/>
      </c>
      <c r="AN25" s="26">
        <f t="shared" si="27"/>
      </c>
      <c r="AO25" s="26">
        <f t="shared" si="28"/>
      </c>
      <c r="AP25" s="26">
        <f t="shared" si="22"/>
      </c>
      <c r="AQ25" s="27">
        <f t="shared" si="23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2"/>
      </c>
      <c r="AD26" s="26">
        <f t="shared" si="13"/>
      </c>
      <c r="AE26" s="26">
        <f t="shared" si="15"/>
      </c>
      <c r="AF26" s="26">
        <f t="shared" si="16"/>
      </c>
      <c r="AG26" s="26">
        <f t="shared" si="17"/>
      </c>
      <c r="AH26" s="26">
        <f t="shared" si="18"/>
      </c>
      <c r="AI26" s="26">
        <f t="shared" si="19"/>
      </c>
      <c r="AJ26" s="26">
        <f t="shared" si="20"/>
      </c>
      <c r="AK26" s="26">
        <f t="shared" si="24"/>
      </c>
      <c r="AL26" s="26">
        <f t="shared" si="25"/>
      </c>
      <c r="AM26" s="26">
        <f t="shared" si="26"/>
      </c>
      <c r="AN26" s="26">
        <f t="shared" si="27"/>
      </c>
      <c r="AO26" s="26">
        <f t="shared" si="28"/>
      </c>
      <c r="AP26" s="26">
        <f t="shared" si="22"/>
      </c>
      <c r="AQ26" s="27">
        <f t="shared" si="23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2"/>
      </c>
      <c r="AD27" s="26">
        <f t="shared" si="13"/>
      </c>
      <c r="AE27" s="26">
        <f t="shared" si="15"/>
      </c>
      <c r="AF27" s="26">
        <f t="shared" si="16"/>
      </c>
      <c r="AG27" s="26">
        <f t="shared" si="17"/>
      </c>
      <c r="AH27" s="26">
        <f t="shared" si="18"/>
      </c>
      <c r="AI27" s="26">
        <f t="shared" si="19"/>
      </c>
      <c r="AJ27" s="26">
        <f t="shared" si="20"/>
      </c>
      <c r="AK27" s="26">
        <f t="shared" si="24"/>
      </c>
      <c r="AL27" s="26">
        <f t="shared" si="25"/>
      </c>
      <c r="AM27" s="26">
        <f t="shared" si="26"/>
      </c>
      <c r="AN27" s="26">
        <f t="shared" si="27"/>
      </c>
      <c r="AO27" s="26">
        <f t="shared" si="28"/>
      </c>
      <c r="AP27" s="26">
        <f t="shared" si="22"/>
      </c>
      <c r="AQ27" s="27">
        <f t="shared" si="23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2"/>
      </c>
      <c r="AD28" s="26">
        <f t="shared" si="13"/>
      </c>
      <c r="AE28" s="26">
        <f t="shared" si="15"/>
      </c>
      <c r="AF28" s="26">
        <f t="shared" si="16"/>
      </c>
      <c r="AG28" s="26">
        <f t="shared" si="17"/>
      </c>
      <c r="AH28" s="26">
        <f t="shared" si="18"/>
      </c>
      <c r="AI28" s="26">
        <f t="shared" si="19"/>
      </c>
      <c r="AJ28" s="26">
        <f t="shared" si="20"/>
      </c>
      <c r="AK28" s="26">
        <f t="shared" si="24"/>
      </c>
      <c r="AL28" s="26">
        <f t="shared" si="25"/>
      </c>
      <c r="AM28" s="26">
        <f t="shared" si="26"/>
      </c>
      <c r="AN28" s="26">
        <f t="shared" si="27"/>
      </c>
      <c r="AO28" s="26">
        <f t="shared" si="28"/>
      </c>
      <c r="AP28" s="26">
        <f t="shared" si="22"/>
      </c>
      <c r="AQ28" s="27">
        <f t="shared" si="23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2"/>
      </c>
      <c r="AD29" s="26">
        <f t="shared" si="13"/>
      </c>
      <c r="AE29" s="26">
        <f t="shared" si="15"/>
      </c>
      <c r="AF29" s="26">
        <f t="shared" si="16"/>
      </c>
      <c r="AG29" s="26">
        <f t="shared" si="17"/>
      </c>
      <c r="AH29" s="26">
        <f t="shared" si="18"/>
      </c>
      <c r="AI29" s="26">
        <f t="shared" si="19"/>
      </c>
      <c r="AJ29" s="26">
        <f t="shared" si="20"/>
      </c>
      <c r="AK29" s="26">
        <f t="shared" si="24"/>
      </c>
      <c r="AL29" s="26">
        <f t="shared" si="25"/>
      </c>
      <c r="AM29" s="26">
        <f t="shared" si="26"/>
      </c>
      <c r="AN29" s="26">
        <f t="shared" si="27"/>
      </c>
      <c r="AO29" s="26">
        <f t="shared" si="28"/>
      </c>
      <c r="AP29" s="26">
        <f t="shared" si="22"/>
      </c>
      <c r="AQ29" s="27">
        <f t="shared" si="23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2"/>
      </c>
      <c r="AD30" s="42">
        <f t="shared" si="13"/>
      </c>
      <c r="AE30" s="42">
        <f t="shared" si="15"/>
      </c>
      <c r="AF30" s="42">
        <f t="shared" si="16"/>
      </c>
      <c r="AG30" s="42">
        <f t="shared" si="17"/>
      </c>
      <c r="AH30" s="42">
        <f t="shared" si="18"/>
      </c>
      <c r="AI30" s="42">
        <f t="shared" si="19"/>
      </c>
      <c r="AJ30" s="42">
        <f t="shared" si="20"/>
      </c>
      <c r="AK30" s="42">
        <f t="shared" si="24"/>
      </c>
      <c r="AL30" s="42">
        <f t="shared" si="25"/>
      </c>
      <c r="AM30" s="42">
        <f t="shared" si="26"/>
      </c>
      <c r="AN30" s="42">
        <f t="shared" si="27"/>
      </c>
      <c r="AO30" s="42">
        <f t="shared" si="28"/>
      </c>
      <c r="AP30" s="42">
        <f t="shared" si="22"/>
      </c>
      <c r="AQ30" s="43">
        <f t="shared" si="23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  <ignoredErrors>
    <ignoredError sqref="F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topLeftCell="M1" activePane="topRight" state="frozen"/>
      <selection pane="topLeft" activeCell="A1" sqref="A1"/>
      <selection pane="topRight" activeCell="AP13" sqref="AP13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3" width="3.57421875" style="44" customWidth="1"/>
  </cols>
  <sheetData>
    <row r="1" spans="1:43" ht="17.25" thickBot="1" thickTop="1">
      <c r="A1" s="5" t="s">
        <v>11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>
        <f aca="true" t="shared" si="0" ref="AC1:AQ16">IF(COUNTBLANK(N1)=0,VLOOKUP(N1,$B$2:$C$11,2,FALSE),"")</f>
      </c>
      <c r="AD1" s="20">
        <f t="shared" si="0"/>
      </c>
      <c r="AE1" s="20" t="s">
        <v>7</v>
      </c>
      <c r="AF1" s="20" t="s">
        <v>7</v>
      </c>
      <c r="AG1" s="20" t="s">
        <v>7</v>
      </c>
      <c r="AH1" s="20" t="s">
        <v>7</v>
      </c>
      <c r="AI1" s="20" t="s">
        <v>7</v>
      </c>
      <c r="AJ1" s="20" t="s">
        <v>7</v>
      </c>
      <c r="AK1" s="20" t="s">
        <v>7</v>
      </c>
      <c r="AL1" s="20" t="s">
        <v>7</v>
      </c>
      <c r="AM1" s="20" t="s">
        <v>7</v>
      </c>
      <c r="AN1" s="20" t="s">
        <v>7</v>
      </c>
      <c r="AO1" s="20">
        <f aca="true" t="shared" si="1" ref="AO1:AQ5">IF(COUNTBLANK(Z1)=0,VLOOKUP(Z1,$B$2:$C$11,2,FALSE),"")</f>
      </c>
      <c r="AP1" s="20">
        <f t="shared" si="1"/>
      </c>
      <c r="AQ1" s="21">
        <f t="shared" si="1"/>
      </c>
    </row>
    <row r="2" spans="1:43" ht="17.25" thickBot="1" thickTop="1">
      <c r="A2" s="6" t="str">
        <f>UPPER(MID($A$1,B2+1,1))</f>
        <v>A</v>
      </c>
      <c r="B2" s="6">
        <v>0</v>
      </c>
      <c r="C2" s="6" t="str">
        <f>A2</f>
        <v>A</v>
      </c>
      <c r="E2" s="8" t="s">
        <v>12</v>
      </c>
      <c r="F2" s="9">
        <f>100000000*F3+10000000*F4+1000000*F5+100000*F6+10000*F7+1000*F8+100*F9+10*F10+F11</f>
        <v>450159</v>
      </c>
      <c r="G2" s="8" t="s">
        <v>13</v>
      </c>
      <c r="H2" s="7">
        <f>100000000*H3+10000000*H4+1000000*H5+100000*H6+10000*H7+1000*H8+100*H9+10*H10+H11</f>
        <v>1267</v>
      </c>
      <c r="I2" s="13" t="str">
        <f>CONCATENATE(CONCATENATE(I3,I4,I5,I6,I7),CONCATENATE(I8,I9,I10,I11))</f>
        <v>SEE</v>
      </c>
      <c r="J2" s="7">
        <f>FLOOR(F2/H2,1)</f>
        <v>355</v>
      </c>
      <c r="L2" s="7">
        <f>F2-H2*J2</f>
        <v>374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5">
        <f t="shared" si="0"/>
      </c>
      <c r="AD2" s="26">
        <f t="shared" si="0"/>
      </c>
      <c r="AE2" s="26">
        <v>0</v>
      </c>
      <c r="AF2" s="26">
        <v>1</v>
      </c>
      <c r="AG2" s="26">
        <v>2</v>
      </c>
      <c r="AH2" s="26">
        <v>3</v>
      </c>
      <c r="AI2" s="26">
        <v>4</v>
      </c>
      <c r="AJ2" s="26">
        <v>5</v>
      </c>
      <c r="AK2" s="26">
        <v>6</v>
      </c>
      <c r="AL2" s="26">
        <v>7</v>
      </c>
      <c r="AM2" s="26">
        <v>8</v>
      </c>
      <c r="AN2" s="26">
        <v>9</v>
      </c>
      <c r="AO2" s="26">
        <f t="shared" si="1"/>
      </c>
      <c r="AP2" s="26">
        <f t="shared" si="1"/>
      </c>
      <c r="AQ2" s="27">
        <f t="shared" si="1"/>
      </c>
    </row>
    <row r="3" spans="1:43" ht="17.25" thickBot="1" thickTop="1">
      <c r="A3" s="6" t="str">
        <f aca="true" t="shared" si="2" ref="A3:A11">UPPER(MID($A$1,B3+1,1))</f>
        <v>L</v>
      </c>
      <c r="B3" s="6">
        <v>1</v>
      </c>
      <c r="C3" s="6" t="str">
        <f aca="true" t="shared" si="3" ref="C3:C11">A3</f>
        <v>L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>
        <f t="shared" si="0"/>
      </c>
      <c r="AD3" s="26">
        <f t="shared" si="0"/>
      </c>
      <c r="AE3" s="26">
        <f t="shared" si="0"/>
      </c>
      <c r="AF3" s="26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t="shared" si="0"/>
      </c>
      <c r="AK3" s="26">
        <f t="shared" si="0"/>
      </c>
      <c r="AL3" s="26">
        <f t="shared" si="0"/>
      </c>
      <c r="AM3" s="26">
        <f t="shared" si="0"/>
      </c>
      <c r="AN3" s="26">
        <f t="shared" si="0"/>
      </c>
      <c r="AO3" s="26">
        <f t="shared" si="0"/>
      </c>
      <c r="AP3" s="26">
        <f t="shared" si="1"/>
      </c>
      <c r="AQ3" s="27">
        <f t="shared" si="1"/>
      </c>
    </row>
    <row r="4" spans="1:43" ht="17.25" thickBot="1" thickTop="1">
      <c r="A4" s="6" t="str">
        <f t="shared" si="2"/>
        <v>U</v>
      </c>
      <c r="B4" s="6">
        <v>2</v>
      </c>
      <c r="C4" s="6" t="str">
        <f t="shared" si="3"/>
        <v>U</v>
      </c>
      <c r="D4" s="3">
        <v>2</v>
      </c>
      <c r="E4" s="10">
        <f aca="true" t="shared" si="8" ref="E4:G11">IF(LEN(E$2)&gt;=10-$D4,UPPER(MID(E$2,$D4+LEN(E$2)-9,1)),"")</f>
      </c>
      <c r="F4" s="11">
        <f t="shared" si="4"/>
        <v>0</v>
      </c>
      <c r="G4" s="10">
        <f t="shared" si="8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>
        <v>3</v>
      </c>
      <c r="X4" s="23">
        <v>5</v>
      </c>
      <c r="Y4" s="23">
        <v>5</v>
      </c>
      <c r="Z4" s="23"/>
      <c r="AA4" s="23"/>
      <c r="AB4" s="24"/>
      <c r="AC4" s="28">
        <f t="shared" si="0"/>
      </c>
      <c r="AD4" s="15">
        <f t="shared" si="0"/>
      </c>
      <c r="AE4" s="15">
        <f t="shared" si="0"/>
      </c>
      <c r="AF4" s="15">
        <f t="shared" si="0"/>
      </c>
      <c r="AG4" s="15">
        <f t="shared" si="0"/>
      </c>
      <c r="AH4" s="15">
        <f t="shared" si="0"/>
      </c>
      <c r="AI4" s="29">
        <f t="shared" si="0"/>
      </c>
      <c r="AJ4" s="29">
        <f t="shared" si="0"/>
      </c>
      <c r="AK4" s="29">
        <f t="shared" si="0"/>
      </c>
      <c r="AL4" s="29" t="str">
        <f t="shared" si="0"/>
        <v>S</v>
      </c>
      <c r="AM4" s="29" t="str">
        <f t="shared" si="0"/>
        <v>E</v>
      </c>
      <c r="AN4" s="29" t="str">
        <f t="shared" si="0"/>
        <v>E</v>
      </c>
      <c r="AO4" s="26">
        <f t="shared" si="0"/>
      </c>
      <c r="AP4" s="15">
        <f t="shared" si="1"/>
      </c>
      <c r="AQ4" s="30">
        <f t="shared" si="1"/>
      </c>
    </row>
    <row r="5" spans="1:43" ht="17.25" thickBot="1" thickTop="1">
      <c r="A5" s="6" t="str">
        <f t="shared" si="2"/>
        <v>S</v>
      </c>
      <c r="B5" s="6">
        <v>3</v>
      </c>
      <c r="C5" s="6" t="str">
        <f t="shared" si="3"/>
        <v>S</v>
      </c>
      <c r="D5" s="3">
        <v>3</v>
      </c>
      <c r="E5" s="10">
        <f t="shared" si="8"/>
      </c>
      <c r="F5" s="11">
        <f t="shared" si="4"/>
        <v>0</v>
      </c>
      <c r="G5" s="10">
        <f t="shared" si="8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31"/>
      <c r="U5" s="32"/>
      <c r="V5" s="32"/>
      <c r="W5" s="32"/>
      <c r="X5" s="32"/>
      <c r="Y5" s="32"/>
      <c r="Z5" s="32"/>
      <c r="AA5" s="23"/>
      <c r="AB5" s="24"/>
      <c r="AC5" s="28">
        <f t="shared" si="0"/>
      </c>
      <c r="AD5" s="15">
        <f t="shared" si="0"/>
      </c>
      <c r="AE5" s="15">
        <f t="shared" si="0"/>
      </c>
      <c r="AF5" s="15">
        <f t="shared" si="0"/>
      </c>
      <c r="AG5" s="15">
        <f t="shared" si="0"/>
      </c>
      <c r="AH5" s="33">
        <f t="shared" si="0"/>
      </c>
      <c r="AI5" s="34">
        <f t="shared" si="0"/>
      </c>
      <c r="AJ5" s="35">
        <f t="shared" si="0"/>
      </c>
      <c r="AK5" s="35">
        <f t="shared" si="0"/>
      </c>
      <c r="AL5" s="35">
        <f t="shared" si="0"/>
      </c>
      <c r="AM5" s="35">
        <f t="shared" si="0"/>
      </c>
      <c r="AN5" s="35">
        <f t="shared" si="0"/>
      </c>
      <c r="AO5" s="26">
        <f t="shared" si="0"/>
      </c>
      <c r="AP5" s="15">
        <f t="shared" si="1"/>
      </c>
      <c r="AQ5" s="30">
        <f t="shared" si="1"/>
      </c>
    </row>
    <row r="6" spans="1:43" ht="17.25" thickBot="1" thickTop="1">
      <c r="A6" s="6" t="str">
        <f t="shared" si="2"/>
        <v>H</v>
      </c>
      <c r="B6" s="6">
        <v>4</v>
      </c>
      <c r="C6" s="6" t="str">
        <f t="shared" si="3"/>
        <v>H</v>
      </c>
      <c r="D6" s="3">
        <v>4</v>
      </c>
      <c r="E6" s="10" t="str">
        <f t="shared" si="8"/>
        <v>H</v>
      </c>
      <c r="F6" s="11">
        <f t="shared" si="4"/>
        <v>4</v>
      </c>
      <c r="G6" s="10">
        <f t="shared" si="8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>
        <v>1</v>
      </c>
      <c r="P6" s="23">
        <v>2</v>
      </c>
      <c r="Q6" s="23">
        <v>6</v>
      </c>
      <c r="R6" s="23">
        <v>7</v>
      </c>
      <c r="S6" s="23"/>
      <c r="T6" s="36">
        <v>4</v>
      </c>
      <c r="U6" s="23">
        <v>5</v>
      </c>
      <c r="V6" s="23">
        <v>0</v>
      </c>
      <c r="W6" s="23">
        <v>1</v>
      </c>
      <c r="X6" s="23">
        <v>5</v>
      </c>
      <c r="Y6" s="23">
        <v>9</v>
      </c>
      <c r="Z6" s="23"/>
      <c r="AA6" s="23"/>
      <c r="AB6" s="24"/>
      <c r="AC6" s="28">
        <f t="shared" si="0"/>
      </c>
      <c r="AD6" s="15" t="str">
        <f>IF(COUNTBLANK(O6)=0,VLOOKUP(O6,$B$2:$C$11,2,FALSE),"")</f>
        <v>L</v>
      </c>
      <c r="AE6" s="15" t="str">
        <f t="shared" si="0"/>
        <v>U</v>
      </c>
      <c r="AF6" s="15" t="str">
        <f t="shared" si="0"/>
        <v>R</v>
      </c>
      <c r="AG6" s="15" t="str">
        <f t="shared" si="0"/>
        <v>K</v>
      </c>
      <c r="AH6" s="33">
        <f t="shared" si="0"/>
      </c>
      <c r="AI6" s="37" t="str">
        <f t="shared" si="0"/>
        <v>H</v>
      </c>
      <c r="AJ6" s="15" t="str">
        <f t="shared" si="0"/>
        <v>E</v>
      </c>
      <c r="AK6" s="15" t="str">
        <f t="shared" si="0"/>
        <v>A</v>
      </c>
      <c r="AL6" s="15" t="str">
        <f t="shared" si="0"/>
        <v>L</v>
      </c>
      <c r="AM6" s="15" t="str">
        <f t="shared" si="0"/>
        <v>E</v>
      </c>
      <c r="AN6" s="15" t="str">
        <f t="shared" si="0"/>
        <v>D</v>
      </c>
      <c r="AO6" s="26">
        <f t="shared" si="0"/>
      </c>
      <c r="AP6" s="15">
        <f t="shared" si="0"/>
      </c>
      <c r="AQ6" s="30">
        <f t="shared" si="0"/>
      </c>
    </row>
    <row r="7" spans="1:43" ht="17.25" thickBot="1" thickTop="1">
      <c r="A7" s="6" t="str">
        <f t="shared" si="2"/>
        <v>E</v>
      </c>
      <c r="B7" s="6">
        <v>5</v>
      </c>
      <c r="C7" s="6" t="str">
        <f t="shared" si="3"/>
        <v>E</v>
      </c>
      <c r="D7" s="3">
        <v>5</v>
      </c>
      <c r="E7" s="10" t="str">
        <f t="shared" si="8"/>
        <v>E</v>
      </c>
      <c r="F7" s="11">
        <f t="shared" si="4"/>
        <v>5</v>
      </c>
      <c r="G7" s="10">
        <f t="shared" si="8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>
        <f t="shared" si="0"/>
      </c>
      <c r="AD7" s="26">
        <f t="shared" si="0"/>
      </c>
      <c r="AE7" s="26">
        <f t="shared" si="0"/>
      </c>
      <c r="AF7" s="26">
        <f t="shared" si="0"/>
      </c>
      <c r="AG7" s="26">
        <f t="shared" si="0"/>
      </c>
      <c r="AH7" s="26">
        <f t="shared" si="0"/>
      </c>
      <c r="AI7" s="26">
        <f aca="true" t="shared" si="9" ref="AI7:AO11">IF(COUNTBLANK(T7)=0,VLOOKUP(T7,$B$2:$C$11,2,FALSE),"")</f>
      </c>
      <c r="AJ7" s="26">
        <f t="shared" si="9"/>
      </c>
      <c r="AK7" s="26">
        <f t="shared" si="9"/>
      </c>
      <c r="AL7" s="26">
        <f t="shared" si="9"/>
      </c>
      <c r="AM7" s="26">
        <f t="shared" si="9"/>
      </c>
      <c r="AN7" s="26">
        <f t="shared" si="9"/>
      </c>
      <c r="AO7" s="26">
        <f t="shared" si="9"/>
      </c>
      <c r="AP7" s="26">
        <f t="shared" si="0"/>
      </c>
      <c r="AQ7" s="27">
        <f t="shared" si="0"/>
      </c>
    </row>
    <row r="8" spans="1:43" ht="17.25" thickBot="1" thickTop="1">
      <c r="A8" s="6" t="str">
        <f t="shared" si="2"/>
        <v>R</v>
      </c>
      <c r="B8" s="6">
        <v>6</v>
      </c>
      <c r="C8" s="6" t="str">
        <f t="shared" si="3"/>
        <v>R</v>
      </c>
      <c r="D8" s="3">
        <v>6</v>
      </c>
      <c r="E8" s="10" t="str">
        <f t="shared" si="8"/>
        <v>A</v>
      </c>
      <c r="F8" s="11">
        <f t="shared" si="4"/>
        <v>0</v>
      </c>
      <c r="G8" s="10" t="str">
        <f t="shared" si="8"/>
        <v>L</v>
      </c>
      <c r="H8" s="4">
        <f t="shared" si="5"/>
        <v>1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>
        <v>3</v>
      </c>
      <c r="U8" s="23">
        <v>8</v>
      </c>
      <c r="V8" s="23">
        <v>0</v>
      </c>
      <c r="W8" s="23">
        <v>1</v>
      </c>
      <c r="X8" s="23"/>
      <c r="Y8" s="23"/>
      <c r="Z8" s="23"/>
      <c r="AA8" s="23"/>
      <c r="AB8" s="24"/>
      <c r="AC8" s="25">
        <f t="shared" si="0"/>
      </c>
      <c r="AD8" s="26">
        <f t="shared" si="0"/>
      </c>
      <c r="AE8" s="26">
        <f t="shared" si="0"/>
      </c>
      <c r="AF8" s="26">
        <f t="shared" si="0"/>
      </c>
      <c r="AG8" s="26">
        <f t="shared" si="0"/>
      </c>
      <c r="AH8" s="26">
        <f t="shared" si="0"/>
      </c>
      <c r="AI8" s="46" t="str">
        <f t="shared" si="9"/>
        <v>S</v>
      </c>
      <c r="AJ8" s="46" t="str">
        <f t="shared" si="9"/>
        <v>I</v>
      </c>
      <c r="AK8" s="46" t="str">
        <f t="shared" si="9"/>
        <v>A</v>
      </c>
      <c r="AL8" s="46" t="str">
        <f t="shared" si="9"/>
        <v>L</v>
      </c>
      <c r="AM8" s="26">
        <f t="shared" si="9"/>
      </c>
      <c r="AN8" s="26">
        <f t="shared" si="9"/>
      </c>
      <c r="AO8" s="26">
        <f t="shared" si="9"/>
      </c>
      <c r="AP8" s="26">
        <f t="shared" si="0"/>
      </c>
      <c r="AQ8" s="27">
        <f t="shared" si="0"/>
      </c>
    </row>
    <row r="9" spans="1:43" ht="17.25" thickBot="1" thickTop="1">
      <c r="A9" s="6" t="str">
        <f t="shared" si="2"/>
        <v>K</v>
      </c>
      <c r="B9" s="6">
        <v>7</v>
      </c>
      <c r="C9" s="6" t="str">
        <f t="shared" si="3"/>
        <v>K</v>
      </c>
      <c r="D9" s="3">
        <v>7</v>
      </c>
      <c r="E9" s="10" t="str">
        <f t="shared" si="8"/>
        <v>L</v>
      </c>
      <c r="F9" s="11">
        <f t="shared" si="4"/>
        <v>1</v>
      </c>
      <c r="G9" s="10" t="str">
        <f t="shared" si="8"/>
        <v>U</v>
      </c>
      <c r="H9" s="4">
        <f t="shared" si="5"/>
        <v>2</v>
      </c>
      <c r="I9" s="10" t="str">
        <f t="shared" si="6"/>
        <v>S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5">
        <f t="shared" si="0"/>
      </c>
      <c r="AD9" s="26">
        <f t="shared" si="0"/>
      </c>
      <c r="AE9" s="26">
        <f t="shared" si="0"/>
      </c>
      <c r="AF9" s="26">
        <f t="shared" si="0"/>
      </c>
      <c r="AG9" s="26">
        <f t="shared" si="0"/>
      </c>
      <c r="AH9" s="26">
        <f t="shared" si="0"/>
      </c>
      <c r="AI9" s="26">
        <f t="shared" si="9"/>
      </c>
      <c r="AJ9" s="26">
        <f t="shared" si="9"/>
      </c>
      <c r="AK9" s="26">
        <f t="shared" si="9"/>
      </c>
      <c r="AL9" s="26">
        <f t="shared" si="9"/>
      </c>
      <c r="AM9" s="26">
        <f t="shared" si="9"/>
      </c>
      <c r="AN9" s="26">
        <f t="shared" si="9"/>
      </c>
      <c r="AO9" s="26">
        <f t="shared" si="9"/>
      </c>
      <c r="AP9" s="26">
        <f t="shared" si="0"/>
      </c>
      <c r="AQ9" s="27">
        <f t="shared" si="0"/>
      </c>
    </row>
    <row r="10" spans="1:43" ht="17.25" thickBot="1" thickTop="1">
      <c r="A10" s="6" t="str">
        <f t="shared" si="2"/>
        <v>I</v>
      </c>
      <c r="B10" s="6">
        <v>8</v>
      </c>
      <c r="C10" s="6" t="str">
        <f t="shared" si="3"/>
        <v>I</v>
      </c>
      <c r="D10" s="3">
        <v>8</v>
      </c>
      <c r="E10" s="10" t="str">
        <f t="shared" si="8"/>
        <v>E</v>
      </c>
      <c r="F10" s="11">
        <f t="shared" si="4"/>
        <v>5</v>
      </c>
      <c r="G10" s="10" t="str">
        <f t="shared" si="8"/>
        <v>R</v>
      </c>
      <c r="H10" s="4">
        <f t="shared" si="5"/>
        <v>6</v>
      </c>
      <c r="I10" s="10" t="str">
        <f t="shared" si="6"/>
        <v>E</v>
      </c>
      <c r="J10" s="4">
        <f>FLOOR(J$2-10^(10-B10)*FLOOR(J$2/10^(10-B10),1),10^(9-B10))/10^(9-B10)</f>
        <v>5</v>
      </c>
      <c r="N10" s="22"/>
      <c r="O10" s="23"/>
      <c r="P10" s="23"/>
      <c r="Q10" s="23"/>
      <c r="R10" s="23"/>
      <c r="S10" s="23"/>
      <c r="T10" s="23"/>
      <c r="U10" s="23">
        <v>7</v>
      </c>
      <c r="V10" s="23">
        <v>0</v>
      </c>
      <c r="W10" s="23">
        <v>0</v>
      </c>
      <c r="X10" s="23">
        <v>5</v>
      </c>
      <c r="Y10" s="23"/>
      <c r="Z10" s="23"/>
      <c r="AA10" s="23"/>
      <c r="AB10" s="24"/>
      <c r="AC10" s="25">
        <f t="shared" si="0"/>
      </c>
      <c r="AD10" s="26">
        <f t="shared" si="0"/>
      </c>
      <c r="AE10" s="26">
        <f t="shared" si="0"/>
      </c>
      <c r="AF10" s="26">
        <f t="shared" si="0"/>
      </c>
      <c r="AG10" s="26">
        <f t="shared" si="0"/>
      </c>
      <c r="AH10" s="26">
        <f t="shared" si="0"/>
      </c>
      <c r="AI10" s="26">
        <f t="shared" si="9"/>
      </c>
      <c r="AJ10" s="26" t="str">
        <f t="shared" si="9"/>
        <v>K</v>
      </c>
      <c r="AK10" s="45" t="str">
        <f t="shared" si="9"/>
        <v>A</v>
      </c>
      <c r="AL10" s="45" t="str">
        <f t="shared" si="9"/>
        <v>A</v>
      </c>
      <c r="AM10" s="45" t="str">
        <f t="shared" si="9"/>
        <v>E</v>
      </c>
      <c r="AN10" s="45">
        <f t="shared" si="9"/>
      </c>
      <c r="AO10" s="26">
        <f t="shared" si="9"/>
      </c>
      <c r="AP10" s="26">
        <f t="shared" si="0"/>
      </c>
      <c r="AQ10" s="27">
        <f t="shared" si="0"/>
      </c>
    </row>
    <row r="11" spans="1:43" ht="17.25" thickBot="1" thickTop="1">
      <c r="A11" s="6" t="str">
        <f t="shared" si="2"/>
        <v>D</v>
      </c>
      <c r="B11" s="6">
        <v>9</v>
      </c>
      <c r="C11" s="6" t="str">
        <f t="shared" si="3"/>
        <v>D</v>
      </c>
      <c r="D11" s="3">
        <v>9</v>
      </c>
      <c r="E11" s="10" t="str">
        <f t="shared" si="8"/>
        <v>D</v>
      </c>
      <c r="F11" s="11">
        <f t="shared" si="4"/>
        <v>9</v>
      </c>
      <c r="G11" s="10" t="str">
        <f t="shared" si="8"/>
        <v>K</v>
      </c>
      <c r="H11" s="4">
        <f t="shared" si="5"/>
        <v>7</v>
      </c>
      <c r="I11" s="10" t="str">
        <f>IF(J$2&gt;=10^(9-B11),VLOOKUP(J11,$B$2:$C$11,2,FALSE),"")</f>
        <v>E</v>
      </c>
      <c r="J11" s="4">
        <f>FLOOR(J$2-10^(10-B11)*FLOOR(J$2/10^(10-B11),1),10^(9-B11))/10^(9-B11)</f>
        <v>5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5">
        <f t="shared" si="0"/>
      </c>
      <c r="AD11" s="26">
        <f t="shared" si="0"/>
      </c>
      <c r="AE11" s="26">
        <f t="shared" si="0"/>
      </c>
      <c r="AF11" s="26">
        <f t="shared" si="0"/>
      </c>
      <c r="AG11" s="26">
        <f t="shared" si="0"/>
      </c>
      <c r="AH11" s="26">
        <f t="shared" si="0"/>
      </c>
      <c r="AI11" s="26">
        <f t="shared" si="9"/>
      </c>
      <c r="AJ11" s="26">
        <f t="shared" si="9"/>
      </c>
      <c r="AK11" s="26">
        <f t="shared" si="9"/>
      </c>
      <c r="AL11" s="26">
        <f t="shared" si="9"/>
      </c>
      <c r="AM11" s="26">
        <f t="shared" si="9"/>
      </c>
      <c r="AN11" s="26">
        <f t="shared" si="9"/>
      </c>
      <c r="AO11" s="26">
        <f t="shared" si="9"/>
      </c>
      <c r="AP11" s="26">
        <f t="shared" si="0"/>
      </c>
      <c r="AQ11" s="27">
        <f t="shared" si="0"/>
      </c>
    </row>
    <row r="12" spans="14:43" ht="17.25" thickBot="1" thickTop="1">
      <c r="N12" s="22"/>
      <c r="O12" s="23"/>
      <c r="P12" s="23"/>
      <c r="Q12" s="23"/>
      <c r="R12" s="23"/>
      <c r="S12" s="23"/>
      <c r="T12" s="23"/>
      <c r="U12" s="23">
        <v>6</v>
      </c>
      <c r="V12" s="23">
        <v>3</v>
      </c>
      <c r="W12" s="23">
        <v>3</v>
      </c>
      <c r="X12" s="23">
        <v>5</v>
      </c>
      <c r="Y12" s="23"/>
      <c r="Z12" s="23"/>
      <c r="AA12" s="23"/>
      <c r="AB12" s="24"/>
      <c r="AC12" s="25">
        <f t="shared" si="0"/>
      </c>
      <c r="AD12" s="26">
        <f t="shared" si="0"/>
      </c>
      <c r="AE12" s="26">
        <f t="shared" si="0"/>
      </c>
      <c r="AF12" s="26">
        <f t="shared" si="0"/>
      </c>
      <c r="AG12" s="26">
        <f t="shared" si="0"/>
      </c>
      <c r="AH12" s="26">
        <f t="shared" si="0"/>
      </c>
      <c r="AI12" s="26">
        <f t="shared" si="0"/>
      </c>
      <c r="AJ12" s="46" t="str">
        <f t="shared" si="0"/>
        <v>R</v>
      </c>
      <c r="AK12" s="46" t="str">
        <f aca="true" t="shared" si="10" ref="AK12:AO13">IF(COUNTBLANK(V12)=0,VLOOKUP(V12,$B$2:$C$11,2,FALSE),"")</f>
        <v>S</v>
      </c>
      <c r="AL12" s="46" t="str">
        <f t="shared" si="10"/>
        <v>S</v>
      </c>
      <c r="AM12" s="46" t="str">
        <f t="shared" si="10"/>
        <v>E</v>
      </c>
      <c r="AN12" s="26">
        <f t="shared" si="10"/>
      </c>
      <c r="AO12" s="26">
        <f t="shared" si="10"/>
      </c>
      <c r="AP12" s="26">
        <f t="shared" si="0"/>
      </c>
      <c r="AQ12" s="27">
        <f t="shared" si="0"/>
      </c>
    </row>
    <row r="13" spans="14:43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5">
        <f t="shared" si="0"/>
      </c>
      <c r="AD13" s="26">
        <f t="shared" si="0"/>
      </c>
      <c r="AE13" s="26">
        <f t="shared" si="0"/>
      </c>
      <c r="AF13" s="26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0"/>
      </c>
      <c r="AK13" s="26">
        <f t="shared" si="10"/>
      </c>
      <c r="AL13" s="26">
        <f t="shared" si="10"/>
      </c>
      <c r="AM13" s="26">
        <f t="shared" si="10"/>
      </c>
      <c r="AN13" s="26">
        <f t="shared" si="10"/>
      </c>
      <c r="AO13" s="26">
        <f t="shared" si="10"/>
      </c>
      <c r="AP13" s="26">
        <f t="shared" si="0"/>
      </c>
      <c r="AQ13" s="27">
        <f t="shared" si="0"/>
      </c>
    </row>
    <row r="14" spans="14:43" ht="17.25" thickBot="1" thickTop="1">
      <c r="N14" s="22"/>
      <c r="O14" s="23"/>
      <c r="P14" s="23"/>
      <c r="Q14" s="23"/>
      <c r="R14" s="23"/>
      <c r="S14" s="23"/>
      <c r="T14" s="23"/>
      <c r="U14" s="23"/>
      <c r="V14" s="23">
        <v>6</v>
      </c>
      <c r="W14" s="23">
        <v>7</v>
      </c>
      <c r="X14" s="23">
        <v>0</v>
      </c>
      <c r="Y14" s="23">
        <v>9</v>
      </c>
      <c r="Z14" s="23"/>
      <c r="AA14" s="23"/>
      <c r="AB14" s="24"/>
      <c r="AC14" s="25">
        <f t="shared" si="0"/>
      </c>
      <c r="AD14" s="26">
        <f t="shared" si="0"/>
      </c>
      <c r="AE14" s="26">
        <f t="shared" si="0"/>
      </c>
      <c r="AF14" s="26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0"/>
      </c>
      <c r="AK14" s="26" t="str">
        <f t="shared" si="0"/>
        <v>R</v>
      </c>
      <c r="AL14" s="26" t="str">
        <f>IF(COUNTBLANK(W14)=0,VLOOKUP(W14,$B$2:$C$11,2,FALSE),"")</f>
        <v>K</v>
      </c>
      <c r="AM14" s="26" t="str">
        <f>IF(COUNTBLANK(X14)=0,VLOOKUP(X14,$B$2:$C$11,2,FALSE),"")</f>
        <v>A</v>
      </c>
      <c r="AN14" s="26" t="str">
        <f>IF(COUNTBLANK(Y14)=0,VLOOKUP(Y14,$B$2:$C$11,2,FALSE),"")</f>
        <v>D</v>
      </c>
      <c r="AO14" s="26">
        <f>IF(COUNTBLANK(Z14)=0,VLOOKUP(Z14,$B$2:$C$11,2,FALSE),"")</f>
      </c>
      <c r="AP14" s="26">
        <f t="shared" si="0"/>
      </c>
      <c r="AQ14" s="27">
        <f t="shared" si="0"/>
      </c>
    </row>
    <row r="15" spans="14:43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5">
        <f t="shared" si="0"/>
      </c>
      <c r="AD15" s="26">
        <f t="shared" si="0"/>
      </c>
      <c r="AE15" s="26">
        <f t="shared" si="0"/>
      </c>
      <c r="AF15" s="26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7">
        <f t="shared" si="0"/>
      </c>
    </row>
    <row r="16" spans="14:43" ht="17.25" thickBot="1" thickTop="1">
      <c r="N16" s="22"/>
      <c r="O16" s="23"/>
      <c r="P16" s="23"/>
      <c r="Q16" s="23"/>
      <c r="R16" s="23"/>
      <c r="S16" s="23"/>
      <c r="T16" s="23"/>
      <c r="U16" s="23"/>
      <c r="V16" s="23">
        <v>6</v>
      </c>
      <c r="W16" s="23">
        <v>3</v>
      </c>
      <c r="X16" s="23">
        <v>3</v>
      </c>
      <c r="Y16" s="23">
        <v>5</v>
      </c>
      <c r="Z16" s="23"/>
      <c r="AA16" s="23"/>
      <c r="AB16" s="24"/>
      <c r="AC16" s="25">
        <f t="shared" si="0"/>
      </c>
      <c r="AD16" s="26">
        <f t="shared" si="0"/>
      </c>
      <c r="AE16" s="26">
        <f t="shared" si="0"/>
      </c>
      <c r="AF16" s="26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t="shared" si="0"/>
      </c>
      <c r="AK16" s="46" t="str">
        <f t="shared" si="0"/>
        <v>R</v>
      </c>
      <c r="AL16" s="46" t="str">
        <f t="shared" si="0"/>
        <v>S</v>
      </c>
      <c r="AM16" s="46" t="str">
        <f t="shared" si="0"/>
        <v>S</v>
      </c>
      <c r="AN16" s="46" t="str">
        <f t="shared" si="0"/>
        <v>E</v>
      </c>
      <c r="AO16" s="26">
        <f t="shared" si="0"/>
      </c>
      <c r="AP16" s="26">
        <f t="shared" si="0"/>
      </c>
      <c r="AQ16" s="27">
        <f t="shared" si="0"/>
      </c>
    </row>
    <row r="17" spans="14:43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5">
        <f aca="true" t="shared" si="11" ref="AC17:AQ30">IF(COUNTBLANK(N17)=0,VLOOKUP(N17,$B$2:$C$11,2,FALSE),"")</f>
      </c>
      <c r="AD17" s="26">
        <f t="shared" si="11"/>
      </c>
      <c r="AE17" s="26">
        <f t="shared" si="11"/>
      </c>
      <c r="AF17" s="26">
        <f t="shared" si="11"/>
      </c>
      <c r="AG17" s="26">
        <f t="shared" si="11"/>
      </c>
      <c r="AH17" s="26">
        <f t="shared" si="11"/>
      </c>
      <c r="AI17" s="26">
        <f t="shared" si="11"/>
      </c>
      <c r="AJ17" s="26">
        <f t="shared" si="11"/>
      </c>
      <c r="AK17" s="26">
        <f t="shared" si="11"/>
      </c>
      <c r="AL17" s="26">
        <f t="shared" si="11"/>
      </c>
      <c r="AM17" s="26">
        <f t="shared" si="11"/>
      </c>
      <c r="AN17" s="26">
        <f t="shared" si="11"/>
      </c>
      <c r="AO17" s="26">
        <f t="shared" si="11"/>
      </c>
      <c r="AP17" s="26">
        <f t="shared" si="11"/>
      </c>
      <c r="AQ17" s="27">
        <f t="shared" si="11"/>
      </c>
    </row>
    <row r="18" spans="14:43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>
        <v>3</v>
      </c>
      <c r="X18" s="23">
        <v>7</v>
      </c>
      <c r="Y18" s="23">
        <v>4</v>
      </c>
      <c r="Z18" s="23"/>
      <c r="AA18" s="23"/>
      <c r="AB18" s="24"/>
      <c r="AC18" s="25">
        <f t="shared" si="11"/>
      </c>
      <c r="AD18" s="26">
        <f t="shared" si="11"/>
      </c>
      <c r="AE18" s="26">
        <f t="shared" si="11"/>
      </c>
      <c r="AF18" s="26">
        <f t="shared" si="11"/>
      </c>
      <c r="AG18" s="26">
        <f t="shared" si="11"/>
      </c>
      <c r="AH18" s="26">
        <f t="shared" si="11"/>
      </c>
      <c r="AI18" s="26">
        <f t="shared" si="11"/>
      </c>
      <c r="AJ18" s="26">
        <f t="shared" si="11"/>
      </c>
      <c r="AK18" s="26">
        <f t="shared" si="11"/>
      </c>
      <c r="AL18" s="26" t="str">
        <f t="shared" si="11"/>
        <v>S</v>
      </c>
      <c r="AM18" s="26" t="str">
        <f t="shared" si="11"/>
        <v>K</v>
      </c>
      <c r="AN18" s="26" t="str">
        <f t="shared" si="11"/>
        <v>H</v>
      </c>
      <c r="AO18" s="26">
        <f t="shared" si="11"/>
      </c>
      <c r="AP18" s="26">
        <f t="shared" si="11"/>
      </c>
      <c r="AQ18" s="27">
        <f t="shared" si="11"/>
      </c>
    </row>
    <row r="19" spans="14:43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>
        <f t="shared" si="11"/>
      </c>
      <c r="AD19" s="26">
        <f t="shared" si="11"/>
      </c>
      <c r="AE19" s="26">
        <f t="shared" si="11"/>
      </c>
      <c r="AF19" s="26">
        <f t="shared" si="11"/>
      </c>
      <c r="AG19" s="26">
        <f t="shared" si="11"/>
      </c>
      <c r="AH19" s="26">
        <f t="shared" si="11"/>
      </c>
      <c r="AI19" s="26">
        <f t="shared" si="11"/>
      </c>
      <c r="AJ19" s="26">
        <f t="shared" si="11"/>
      </c>
      <c r="AK19" s="26">
        <f t="shared" si="11"/>
      </c>
      <c r="AL19" s="26">
        <f t="shared" si="11"/>
      </c>
      <c r="AM19" s="26">
        <f t="shared" si="11"/>
      </c>
      <c r="AN19" s="26">
        <f t="shared" si="11"/>
      </c>
      <c r="AO19" s="26">
        <f t="shared" si="11"/>
      </c>
      <c r="AP19" s="26">
        <f t="shared" si="11"/>
      </c>
      <c r="AQ19" s="27">
        <f t="shared" si="11"/>
      </c>
    </row>
    <row r="20" spans="14:43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5">
        <f t="shared" si="11"/>
      </c>
      <c r="AD20" s="26">
        <f t="shared" si="11"/>
      </c>
      <c r="AE20" s="26">
        <f t="shared" si="11"/>
      </c>
      <c r="AF20" s="26">
        <f t="shared" si="11"/>
      </c>
      <c r="AG20" s="26">
        <f t="shared" si="11"/>
      </c>
      <c r="AH20" s="26">
        <f t="shared" si="11"/>
      </c>
      <c r="AI20" s="26">
        <f t="shared" si="11"/>
      </c>
      <c r="AJ20" s="26">
        <f t="shared" si="11"/>
      </c>
      <c r="AK20" s="26">
        <f t="shared" si="11"/>
      </c>
      <c r="AL20" s="26">
        <f t="shared" si="11"/>
      </c>
      <c r="AM20" s="26">
        <f t="shared" si="11"/>
      </c>
      <c r="AN20" s="26">
        <f t="shared" si="11"/>
      </c>
      <c r="AO20" s="26">
        <f t="shared" si="11"/>
      </c>
      <c r="AP20" s="26">
        <f t="shared" si="11"/>
      </c>
      <c r="AQ20" s="27">
        <f t="shared" si="11"/>
      </c>
    </row>
    <row r="21" spans="14:43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5">
        <f t="shared" si="11"/>
      </c>
      <c r="AD21" s="26">
        <f t="shared" si="11"/>
      </c>
      <c r="AE21" s="26">
        <f t="shared" si="11"/>
      </c>
      <c r="AF21" s="26">
        <f t="shared" si="11"/>
      </c>
      <c r="AG21" s="26">
        <f t="shared" si="11"/>
      </c>
      <c r="AH21" s="26">
        <f t="shared" si="11"/>
      </c>
      <c r="AI21" s="26">
        <f t="shared" si="11"/>
      </c>
      <c r="AJ21" s="26">
        <f t="shared" si="11"/>
      </c>
      <c r="AK21" s="26">
        <f t="shared" si="11"/>
      </c>
      <c r="AL21" s="26">
        <f t="shared" si="11"/>
      </c>
      <c r="AM21" s="26">
        <f t="shared" si="11"/>
      </c>
      <c r="AN21" s="26">
        <f t="shared" si="11"/>
      </c>
      <c r="AO21" s="26">
        <f t="shared" si="11"/>
      </c>
      <c r="AP21" s="26">
        <f t="shared" si="11"/>
      </c>
      <c r="AQ21" s="27">
        <f t="shared" si="11"/>
      </c>
    </row>
    <row r="22" spans="14:43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5">
        <f t="shared" si="11"/>
      </c>
      <c r="AD22" s="26">
        <f t="shared" si="11"/>
      </c>
      <c r="AE22" s="26">
        <f t="shared" si="11"/>
      </c>
      <c r="AF22" s="26">
        <f t="shared" si="11"/>
      </c>
      <c r="AG22" s="26">
        <f t="shared" si="11"/>
      </c>
      <c r="AH22" s="26">
        <f t="shared" si="11"/>
      </c>
      <c r="AI22" s="26">
        <f t="shared" si="11"/>
      </c>
      <c r="AJ22" s="26">
        <f t="shared" si="11"/>
      </c>
      <c r="AK22" s="26">
        <f t="shared" si="11"/>
      </c>
      <c r="AL22" s="26">
        <f t="shared" si="11"/>
      </c>
      <c r="AM22" s="26">
        <f t="shared" si="11"/>
      </c>
      <c r="AN22" s="26">
        <f t="shared" si="11"/>
      </c>
      <c r="AO22" s="26">
        <f t="shared" si="11"/>
      </c>
      <c r="AP22" s="26">
        <f t="shared" si="11"/>
      </c>
      <c r="AQ22" s="27">
        <f t="shared" si="11"/>
      </c>
    </row>
    <row r="23" spans="14:43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5">
        <f t="shared" si="11"/>
      </c>
      <c r="AD23" s="26">
        <f t="shared" si="11"/>
      </c>
      <c r="AE23" s="26">
        <f t="shared" si="11"/>
      </c>
      <c r="AF23" s="26">
        <f t="shared" si="11"/>
      </c>
      <c r="AG23" s="26">
        <f t="shared" si="11"/>
      </c>
      <c r="AH23" s="26">
        <f t="shared" si="11"/>
      </c>
      <c r="AI23" s="26">
        <f t="shared" si="11"/>
      </c>
      <c r="AJ23" s="26">
        <f t="shared" si="11"/>
      </c>
      <c r="AK23" s="26">
        <f t="shared" si="11"/>
      </c>
      <c r="AL23" s="26">
        <f t="shared" si="11"/>
      </c>
      <c r="AM23" s="26">
        <f t="shared" si="11"/>
      </c>
      <c r="AN23" s="26">
        <f t="shared" si="11"/>
      </c>
      <c r="AO23" s="26">
        <f t="shared" si="11"/>
      </c>
      <c r="AP23" s="26">
        <f t="shared" si="11"/>
      </c>
      <c r="AQ23" s="27">
        <f t="shared" si="11"/>
      </c>
    </row>
    <row r="24" spans="14:43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5">
        <f t="shared" si="11"/>
      </c>
      <c r="AD24" s="26">
        <f t="shared" si="11"/>
      </c>
      <c r="AE24" s="26">
        <f t="shared" si="11"/>
      </c>
      <c r="AF24" s="26">
        <f t="shared" si="11"/>
      </c>
      <c r="AG24" s="26">
        <f t="shared" si="11"/>
      </c>
      <c r="AH24" s="26">
        <f t="shared" si="11"/>
      </c>
      <c r="AI24" s="26">
        <f t="shared" si="11"/>
      </c>
      <c r="AJ24" s="26">
        <f t="shared" si="11"/>
      </c>
      <c r="AK24" s="26">
        <f t="shared" si="11"/>
      </c>
      <c r="AL24" s="26">
        <f t="shared" si="11"/>
      </c>
      <c r="AM24" s="26">
        <f t="shared" si="11"/>
      </c>
      <c r="AN24" s="26">
        <f t="shared" si="11"/>
      </c>
      <c r="AO24" s="26">
        <f t="shared" si="11"/>
      </c>
      <c r="AP24" s="26">
        <f t="shared" si="11"/>
      </c>
      <c r="AQ24" s="27">
        <f t="shared" si="11"/>
      </c>
    </row>
    <row r="25" spans="14:43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5">
        <f t="shared" si="11"/>
      </c>
      <c r="AD25" s="26">
        <f t="shared" si="11"/>
      </c>
      <c r="AE25" s="26">
        <f t="shared" si="11"/>
      </c>
      <c r="AF25" s="26">
        <f t="shared" si="11"/>
      </c>
      <c r="AG25" s="26">
        <f t="shared" si="11"/>
      </c>
      <c r="AH25" s="26">
        <f t="shared" si="11"/>
      </c>
      <c r="AI25" s="26">
        <f t="shared" si="11"/>
      </c>
      <c r="AJ25" s="26">
        <f t="shared" si="11"/>
      </c>
      <c r="AK25" s="26">
        <f t="shared" si="11"/>
      </c>
      <c r="AL25" s="26">
        <f t="shared" si="11"/>
      </c>
      <c r="AM25" s="26">
        <f t="shared" si="11"/>
      </c>
      <c r="AN25" s="26">
        <f t="shared" si="11"/>
      </c>
      <c r="AO25" s="26">
        <f t="shared" si="11"/>
      </c>
      <c r="AP25" s="26">
        <f t="shared" si="11"/>
      </c>
      <c r="AQ25" s="27">
        <f t="shared" si="11"/>
      </c>
    </row>
    <row r="26" spans="14:43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5">
        <f t="shared" si="11"/>
      </c>
      <c r="AD26" s="26">
        <f t="shared" si="11"/>
      </c>
      <c r="AE26" s="26">
        <f t="shared" si="11"/>
      </c>
      <c r="AF26" s="26">
        <f t="shared" si="11"/>
      </c>
      <c r="AG26" s="26">
        <f t="shared" si="11"/>
      </c>
      <c r="AH26" s="26">
        <f t="shared" si="11"/>
      </c>
      <c r="AI26" s="26">
        <f t="shared" si="11"/>
      </c>
      <c r="AJ26" s="26">
        <f t="shared" si="11"/>
      </c>
      <c r="AK26" s="26">
        <f t="shared" si="11"/>
      </c>
      <c r="AL26" s="26">
        <f t="shared" si="11"/>
      </c>
      <c r="AM26" s="26">
        <f t="shared" si="11"/>
      </c>
      <c r="AN26" s="26">
        <f t="shared" si="11"/>
      </c>
      <c r="AO26" s="26">
        <f t="shared" si="11"/>
      </c>
      <c r="AP26" s="26">
        <f t="shared" si="11"/>
      </c>
      <c r="AQ26" s="27">
        <f t="shared" si="11"/>
      </c>
    </row>
    <row r="27" spans="14:43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5">
        <f t="shared" si="11"/>
      </c>
      <c r="AD27" s="26">
        <f t="shared" si="11"/>
      </c>
      <c r="AE27" s="26">
        <f t="shared" si="11"/>
      </c>
      <c r="AF27" s="26">
        <f t="shared" si="11"/>
      </c>
      <c r="AG27" s="26">
        <f t="shared" si="11"/>
      </c>
      <c r="AH27" s="26">
        <f t="shared" si="11"/>
      </c>
      <c r="AI27" s="26">
        <f t="shared" si="11"/>
      </c>
      <c r="AJ27" s="26">
        <f t="shared" si="11"/>
      </c>
      <c r="AK27" s="26">
        <f t="shared" si="11"/>
      </c>
      <c r="AL27" s="26">
        <f t="shared" si="11"/>
      </c>
      <c r="AM27" s="26">
        <f t="shared" si="11"/>
      </c>
      <c r="AN27" s="26">
        <f t="shared" si="11"/>
      </c>
      <c r="AO27" s="26">
        <f t="shared" si="11"/>
      </c>
      <c r="AP27" s="26">
        <f t="shared" si="11"/>
      </c>
      <c r="AQ27" s="27">
        <f t="shared" si="11"/>
      </c>
    </row>
    <row r="28" spans="14:43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5">
        <f t="shared" si="11"/>
      </c>
      <c r="AD28" s="26">
        <f t="shared" si="11"/>
      </c>
      <c r="AE28" s="26">
        <f t="shared" si="11"/>
      </c>
      <c r="AF28" s="26">
        <f t="shared" si="11"/>
      </c>
      <c r="AG28" s="26">
        <f t="shared" si="11"/>
      </c>
      <c r="AH28" s="26">
        <f t="shared" si="11"/>
      </c>
      <c r="AI28" s="26">
        <f t="shared" si="11"/>
      </c>
      <c r="AJ28" s="26">
        <f t="shared" si="11"/>
      </c>
      <c r="AK28" s="26">
        <f t="shared" si="11"/>
      </c>
      <c r="AL28" s="26">
        <f t="shared" si="11"/>
      </c>
      <c r="AM28" s="26">
        <f t="shared" si="11"/>
      </c>
      <c r="AN28" s="26">
        <f t="shared" si="11"/>
      </c>
      <c r="AO28" s="26">
        <f t="shared" si="11"/>
      </c>
      <c r="AP28" s="26">
        <f t="shared" si="11"/>
      </c>
      <c r="AQ28" s="27">
        <f t="shared" si="11"/>
      </c>
    </row>
    <row r="29" spans="14:43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5">
        <f t="shared" si="11"/>
      </c>
      <c r="AD29" s="26">
        <f t="shared" si="11"/>
      </c>
      <c r="AE29" s="26">
        <f t="shared" si="11"/>
      </c>
      <c r="AF29" s="26">
        <f t="shared" si="11"/>
      </c>
      <c r="AG29" s="26">
        <f t="shared" si="11"/>
      </c>
      <c r="AH29" s="26">
        <f t="shared" si="11"/>
      </c>
      <c r="AI29" s="26">
        <f t="shared" si="11"/>
      </c>
      <c r="AJ29" s="26">
        <f t="shared" si="11"/>
      </c>
      <c r="AK29" s="26">
        <f t="shared" si="11"/>
      </c>
      <c r="AL29" s="26">
        <f t="shared" si="11"/>
      </c>
      <c r="AM29" s="26">
        <f t="shared" si="11"/>
      </c>
      <c r="AN29" s="26">
        <f t="shared" si="11"/>
      </c>
      <c r="AO29" s="26">
        <f t="shared" si="11"/>
      </c>
      <c r="AP29" s="26">
        <f t="shared" si="11"/>
      </c>
      <c r="AQ29" s="27">
        <f t="shared" si="11"/>
      </c>
    </row>
    <row r="30" spans="14:43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41">
        <f t="shared" si="11"/>
      </c>
      <c r="AD30" s="42">
        <f t="shared" si="11"/>
      </c>
      <c r="AE30" s="42">
        <f t="shared" si="11"/>
      </c>
      <c r="AF30" s="42">
        <f t="shared" si="11"/>
      </c>
      <c r="AG30" s="42">
        <f t="shared" si="11"/>
      </c>
      <c r="AH30" s="42">
        <f t="shared" si="11"/>
      </c>
      <c r="AI30" s="42">
        <f t="shared" si="11"/>
      </c>
      <c r="AJ30" s="42">
        <f t="shared" si="11"/>
      </c>
      <c r="AK30" s="42">
        <f t="shared" si="11"/>
      </c>
      <c r="AL30" s="42">
        <f t="shared" si="11"/>
      </c>
      <c r="AM30" s="42">
        <f t="shared" si="11"/>
      </c>
      <c r="AN30" s="42">
        <f t="shared" si="11"/>
      </c>
      <c r="AO30" s="42">
        <f t="shared" si="11"/>
      </c>
      <c r="AP30" s="42">
        <f t="shared" si="11"/>
      </c>
      <c r="AQ30" s="43">
        <f t="shared" si="11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X3" sqref="X3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14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L1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>
        <f t="shared" si="0"/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 t="s">
        <v>7</v>
      </c>
      <c r="AW1" s="21">
        <f aca="true" t="shared" si="1" ref="AU1:AW5">IF(COUNTBLANK(AE1)=0,VLOOKUP(AE1,$B$2:$C$11,2,FALSE),"")</f>
      </c>
    </row>
    <row r="2" spans="1:49" ht="17.25" thickBot="1" thickTop="1">
      <c r="A2" s="6" t="str">
        <f>UPPER(MID($A$1,B2+1,1))</f>
        <v>P</v>
      </c>
      <c r="B2" s="6">
        <v>0</v>
      </c>
      <c r="C2" s="6" t="str">
        <f>A2</f>
        <v>P</v>
      </c>
      <c r="E2" s="8" t="s">
        <v>15</v>
      </c>
      <c r="F2" s="9">
        <f>100000000*F3+10000000*F4+1000000*F5+100000*F6+10000*F7+1000*F8+100*F9+10*F10+F11</f>
        <v>358672129</v>
      </c>
      <c r="G2" s="8" t="s">
        <v>16</v>
      </c>
      <c r="H2" s="7">
        <f>100000000*H3+10000000*H4+1000000*H5+100000*H6+10000*H7+1000*H8+100*H9+10*H10+H11</f>
        <v>925892</v>
      </c>
      <c r="I2" s="13" t="str">
        <f>CONCATENATE(CONCATENATE(I3,I4,I5,I6,I7),CONCATENATE(I8,I9,I10,I11))</f>
        <v>CUT</v>
      </c>
      <c r="J2" s="7">
        <f>FLOOR(F2/H2,1)</f>
        <v>387</v>
      </c>
      <c r="L2" s="7">
        <f>F2-H2*J2</f>
        <v>351925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aca="true" t="shared" si="2" ref="AF2:AF30">IF(COUNTBLANK(N2)=0,VLOOKUP(N2,$B$2:$C$11,2,FALSE),"")</f>
      </c>
      <c r="AG2" s="26">
        <f aca="true" t="shared" si="3" ref="AG2:AG30">IF(COUNTBLANK(O2)=0,VLOOKUP(O2,$B$2:$C$11,2,FALSE),"")</f>
      </c>
      <c r="AH2" s="26">
        <f aca="true" t="shared" si="4" ref="AH2:AH30">IF(COUNTBLANK(P2)=0,VLOOKUP(P2,$B$2:$C$11,2,FALSE),"")</f>
      </c>
      <c r="AI2" s="26">
        <f>IF(COUNTBLANK(Q2)=0,VLOOKUP(Q2,$B$2:$C$11,2,FALSE),"")</f>
      </c>
      <c r="AJ2" s="26">
        <f>IF(COUNTBLANK(R2)=0,VLOOKUP(R2,$B$2:$C$11,2,FALSE),"")</f>
      </c>
      <c r="AK2" s="26">
        <f>IF(COUNTBLANK(S2)=0,VLOOKUP(S2,$B$2:$C$11,2,FALSE),"")</f>
      </c>
      <c r="AL2" s="26">
        <f>IF(COUNTBLANK(T2)=0,VLOOKUP(T2,$B$2:$C$11,2,FALSE),"")</f>
      </c>
      <c r="AM2" s="26">
        <v>0</v>
      </c>
      <c r="AN2" s="26">
        <v>1</v>
      </c>
      <c r="AO2" s="26">
        <v>2</v>
      </c>
      <c r="AP2" s="26">
        <v>3</v>
      </c>
      <c r="AQ2" s="26">
        <v>4</v>
      </c>
      <c r="AR2" s="26">
        <v>5</v>
      </c>
      <c r="AS2" s="26">
        <v>6</v>
      </c>
      <c r="AT2" s="26">
        <v>7</v>
      </c>
      <c r="AU2" s="26">
        <v>8</v>
      </c>
      <c r="AV2" s="26">
        <v>9</v>
      </c>
      <c r="AW2" s="27">
        <f t="shared" si="1"/>
      </c>
    </row>
    <row r="3" spans="1:49" ht="17.25" thickBot="1" thickTop="1">
      <c r="A3" s="6" t="str">
        <f aca="true" t="shared" si="5" ref="A3:A11">UPPER(MID($A$1,B3+1,1))</f>
        <v>R</v>
      </c>
      <c r="B3" s="6">
        <v>1</v>
      </c>
      <c r="C3" s="6" t="str">
        <f aca="true" t="shared" si="6" ref="C3:C11">A3</f>
        <v>R</v>
      </c>
      <c r="D3" s="3">
        <v>1</v>
      </c>
      <c r="E3" s="10" t="str">
        <f>IF(LEN(E$2)&gt;=10-$D3,UPPER(MID(E$2,$D3+LEN(E$2)-9,1)),"")</f>
        <v>C</v>
      </c>
      <c r="F3" s="11">
        <f aca="true" t="shared" si="7" ref="F3:F11">IF(COUNTBLANK(E3)=0,VLOOKUP(E3,$A$2:$B$11,2,FALSE),0)</f>
        <v>3</v>
      </c>
      <c r="G3" s="10">
        <f>IF(LEN(G$2)&gt;=10-$D3,UPPER(MID(G$2,$D3+LEN(G$2)-9,1)),"")</f>
      </c>
      <c r="H3" s="4">
        <f aca="true" t="shared" si="8" ref="H3:H11">IF(COUNTBLANK(G3)=0,VLOOKUP(G3,$A$2:$B$11,2,FALSE),0)</f>
        <v>0</v>
      </c>
      <c r="I3" s="10">
        <f aca="true" t="shared" si="9" ref="I3:I10">IF(J$2&gt;=10^(9-B3),VLOOKUP(J3,$B$2:$C$11,2,FALSE),"")</f>
      </c>
      <c r="J3" s="4">
        <f aca="true" t="shared" si="10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2"/>
      </c>
      <c r="AG3" s="26">
        <f t="shared" si="3"/>
      </c>
      <c r="AH3" s="26">
        <f t="shared" si="4"/>
      </c>
      <c r="AI3" s="26">
        <f aca="true" t="shared" si="11" ref="AI3:AI30">IF(COUNTBLANK(Q3)=0,VLOOKUP(Q3,$B$2:$C$11,2,FALSE),"")</f>
      </c>
      <c r="AJ3" s="26">
        <f aca="true" t="shared" si="12" ref="AJ3:AJ30">IF(COUNTBLANK(R3)=0,VLOOKUP(R3,$B$2:$C$11,2,FALSE),"")</f>
      </c>
      <c r="AK3" s="26">
        <f aca="true" t="shared" si="13" ref="AK3:AK30">IF(COUNTBLANK(S3)=0,VLOOKUP(S3,$B$2:$C$11,2,FALSE),"")</f>
      </c>
      <c r="AL3" s="26">
        <f aca="true" t="shared" si="14" ref="AL3:AL30">IF(COUNTBLANK(T3)=0,VLOOKUP(T3,$B$2:$C$11,2,FALSE),"")</f>
      </c>
      <c r="AM3" s="26">
        <f aca="true" t="shared" si="15" ref="AM3:AM30">IF(COUNTBLANK(U3)=0,VLOOKUP(U3,$B$2:$C$11,2,FALSE),"")</f>
      </c>
      <c r="AN3" s="26">
        <f aca="true" t="shared" si="16" ref="AN3:AN30">IF(COUNTBLANK(V3)=0,VLOOKUP(V3,$B$2:$C$11,2,FALSE),"")</f>
      </c>
      <c r="AO3" s="26">
        <f aca="true" t="shared" si="17" ref="AO3:AO30">IF(COUNTBLANK(W3)=0,VLOOKUP(W3,$B$2:$C$11,2,FALSE),"")</f>
      </c>
      <c r="AP3" s="26">
        <f aca="true" t="shared" si="18" ref="AP3:AP30">IF(COUNTBLANK(X3)=0,VLOOKUP(X3,$B$2:$C$11,2,FALSE),"")</f>
      </c>
      <c r="AQ3" s="26">
        <f aca="true" t="shared" si="19" ref="AQ3:AQ30">IF(COUNTBLANK(Y3)=0,VLOOKUP(Y3,$B$2:$C$11,2,FALSE),"")</f>
      </c>
      <c r="AR3" s="26">
        <f aca="true" t="shared" si="20" ref="AR3:AR30">IF(COUNTBLANK(Z3)=0,VLOOKUP(Z3,$B$2:$C$11,2,FALSE),"")</f>
      </c>
      <c r="AS3" s="26">
        <f aca="true" t="shared" si="21" ref="AS3:AS30">IF(COUNTBLANK(AA3)=0,VLOOKUP(AA3,$B$2:$C$11,2,FALSE),"")</f>
      </c>
      <c r="AT3" s="26">
        <f aca="true" t="shared" si="22" ref="AT3:AT30">IF(COUNTBLANK(AB3)=0,VLOOKUP(AB3,$B$2:$C$11,2,FALSE),"")</f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5"/>
        <v>E</v>
      </c>
      <c r="B4" s="6">
        <v>2</v>
      </c>
      <c r="C4" s="6" t="str">
        <f t="shared" si="6"/>
        <v>E</v>
      </c>
      <c r="D4" s="3">
        <v>2</v>
      </c>
      <c r="E4" s="10" t="str">
        <f aca="true" t="shared" si="23" ref="E4:G11">IF(LEN(E$2)&gt;=10-$D4,UPPER(MID(E$2,$D4+LEN(E$2)-9,1)),"")</f>
        <v>L</v>
      </c>
      <c r="F4" s="11">
        <f t="shared" si="7"/>
        <v>5</v>
      </c>
      <c r="G4" s="10">
        <f t="shared" si="23"/>
      </c>
      <c r="H4" s="4">
        <f t="shared" si="8"/>
        <v>0</v>
      </c>
      <c r="I4" s="10">
        <f t="shared" si="9"/>
      </c>
      <c r="J4" s="4">
        <f t="shared" si="10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>
        <v>3</v>
      </c>
      <c r="AC4" s="23">
        <v>8</v>
      </c>
      <c r="AD4" s="23">
        <v>7</v>
      </c>
      <c r="AE4" s="23"/>
      <c r="AF4" s="28">
        <f t="shared" si="2"/>
      </c>
      <c r="AG4" s="15">
        <f t="shared" si="3"/>
      </c>
      <c r="AH4" s="15">
        <f t="shared" si="4"/>
      </c>
      <c r="AI4" s="15">
        <f t="shared" si="11"/>
      </c>
      <c r="AJ4" s="15">
        <f t="shared" si="12"/>
      </c>
      <c r="AK4" s="15">
        <f t="shared" si="13"/>
      </c>
      <c r="AL4" s="15">
        <f t="shared" si="14"/>
      </c>
      <c r="AM4" s="15">
        <f t="shared" si="15"/>
      </c>
      <c r="AN4" s="29">
        <f t="shared" si="16"/>
      </c>
      <c r="AO4" s="29">
        <f t="shared" si="17"/>
      </c>
      <c r="AP4" s="29">
        <f t="shared" si="18"/>
      </c>
      <c r="AQ4" s="29">
        <f t="shared" si="19"/>
      </c>
      <c r="AR4" s="29">
        <f t="shared" si="20"/>
      </c>
      <c r="AS4" s="29">
        <f t="shared" si="21"/>
      </c>
      <c r="AT4" s="29" t="str">
        <f t="shared" si="22"/>
        <v>C</v>
      </c>
      <c r="AU4" s="29" t="str">
        <f t="shared" si="1"/>
        <v>U</v>
      </c>
      <c r="AV4" s="29" t="str">
        <f t="shared" si="1"/>
        <v>T</v>
      </c>
      <c r="AW4" s="30">
        <f t="shared" si="1"/>
      </c>
    </row>
    <row r="5" spans="1:49" ht="17.25" thickBot="1" thickTop="1">
      <c r="A5" s="6" t="str">
        <f t="shared" si="5"/>
        <v>C</v>
      </c>
      <c r="B5" s="6">
        <v>3</v>
      </c>
      <c r="C5" s="6" t="str">
        <f t="shared" si="6"/>
        <v>C</v>
      </c>
      <c r="D5" s="3">
        <v>3</v>
      </c>
      <c r="E5" s="10" t="str">
        <f t="shared" si="23"/>
        <v>U</v>
      </c>
      <c r="F5" s="11">
        <f t="shared" si="7"/>
        <v>8</v>
      </c>
      <c r="G5" s="10">
        <f t="shared" si="23"/>
      </c>
      <c r="H5" s="4">
        <f t="shared" si="8"/>
        <v>0</v>
      </c>
      <c r="I5" s="10">
        <f t="shared" si="9"/>
      </c>
      <c r="J5" s="4">
        <f t="shared" si="10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2"/>
      </c>
      <c r="AG5" s="15">
        <f t="shared" si="3"/>
      </c>
      <c r="AH5" s="15">
        <f t="shared" si="4"/>
      </c>
      <c r="AI5" s="15">
        <f t="shared" si="11"/>
      </c>
      <c r="AJ5" s="15">
        <f t="shared" si="12"/>
      </c>
      <c r="AK5" s="15">
        <f t="shared" si="13"/>
      </c>
      <c r="AL5" s="15">
        <f t="shared" si="14"/>
      </c>
      <c r="AM5" s="33">
        <f t="shared" si="15"/>
      </c>
      <c r="AN5" s="34">
        <f t="shared" si="16"/>
      </c>
      <c r="AO5" s="35">
        <f t="shared" si="17"/>
      </c>
      <c r="AP5" s="35">
        <f t="shared" si="18"/>
      </c>
      <c r="AQ5" s="35">
        <f t="shared" si="19"/>
      </c>
      <c r="AR5" s="35">
        <f t="shared" si="20"/>
      </c>
      <c r="AS5" s="35">
        <f t="shared" si="21"/>
      </c>
      <c r="AT5" s="35">
        <f t="shared" si="22"/>
      </c>
      <c r="AU5" s="35">
        <f t="shared" si="1"/>
      </c>
      <c r="AV5" s="35">
        <f t="shared" si="1"/>
      </c>
      <c r="AW5" s="30">
        <f t="shared" si="1"/>
      </c>
    </row>
    <row r="6" spans="1:49" ht="17.25" thickBot="1" thickTop="1">
      <c r="A6" s="6" t="str">
        <f t="shared" si="5"/>
        <v>A</v>
      </c>
      <c r="B6" s="6">
        <v>4</v>
      </c>
      <c r="C6" s="6" t="str">
        <f t="shared" si="6"/>
        <v>A</v>
      </c>
      <c r="D6" s="3">
        <v>4</v>
      </c>
      <c r="E6" s="10" t="str">
        <f t="shared" si="23"/>
        <v>S</v>
      </c>
      <c r="F6" s="11">
        <f t="shared" si="7"/>
        <v>6</v>
      </c>
      <c r="G6" s="10" t="str">
        <f t="shared" si="23"/>
        <v>D</v>
      </c>
      <c r="H6" s="4">
        <f t="shared" si="8"/>
        <v>9</v>
      </c>
      <c r="I6" s="10">
        <f t="shared" si="9"/>
      </c>
      <c r="J6" s="4">
        <f t="shared" si="10"/>
        <v>0</v>
      </c>
      <c r="N6" s="22"/>
      <c r="O6" s="23">
        <v>9</v>
      </c>
      <c r="P6" s="23">
        <v>2</v>
      </c>
      <c r="Q6" s="23">
        <v>5</v>
      </c>
      <c r="R6" s="23">
        <v>8</v>
      </c>
      <c r="S6" s="23">
        <v>9</v>
      </c>
      <c r="T6" s="23">
        <v>2</v>
      </c>
      <c r="U6" s="23"/>
      <c r="V6" s="36">
        <v>3</v>
      </c>
      <c r="W6" s="23">
        <v>5</v>
      </c>
      <c r="X6" s="23">
        <v>8</v>
      </c>
      <c r="Y6" s="23">
        <v>6</v>
      </c>
      <c r="Z6" s="23">
        <v>7</v>
      </c>
      <c r="AA6" s="23">
        <v>2</v>
      </c>
      <c r="AB6" s="23">
        <v>1</v>
      </c>
      <c r="AC6" s="23">
        <v>2</v>
      </c>
      <c r="AD6" s="23">
        <v>9</v>
      </c>
      <c r="AE6" s="23"/>
      <c r="AF6" s="28">
        <f t="shared" si="2"/>
      </c>
      <c r="AG6" s="15" t="str">
        <f t="shared" si="3"/>
        <v>D</v>
      </c>
      <c r="AH6" s="15" t="str">
        <f t="shared" si="4"/>
        <v>E</v>
      </c>
      <c r="AI6" s="15" t="str">
        <f t="shared" si="11"/>
        <v>L</v>
      </c>
      <c r="AJ6" s="15" t="str">
        <f t="shared" si="12"/>
        <v>U</v>
      </c>
      <c r="AK6" s="15" t="str">
        <f t="shared" si="13"/>
        <v>D</v>
      </c>
      <c r="AL6" s="15" t="str">
        <f t="shared" si="14"/>
        <v>E</v>
      </c>
      <c r="AM6" s="33">
        <f t="shared" si="15"/>
      </c>
      <c r="AN6" s="37" t="str">
        <f t="shared" si="16"/>
        <v>C</v>
      </c>
      <c r="AO6" s="15" t="str">
        <f t="shared" si="17"/>
        <v>L</v>
      </c>
      <c r="AP6" s="15" t="str">
        <f t="shared" si="18"/>
        <v>U</v>
      </c>
      <c r="AQ6" s="15" t="str">
        <f t="shared" si="19"/>
        <v>S</v>
      </c>
      <c r="AR6" s="15" t="str">
        <f t="shared" si="20"/>
        <v>T</v>
      </c>
      <c r="AS6" s="15" t="str">
        <f t="shared" si="21"/>
        <v>E</v>
      </c>
      <c r="AT6" s="15" t="str">
        <f t="shared" si="22"/>
        <v>R</v>
      </c>
      <c r="AU6" s="15" t="str">
        <f aca="true" t="shared" si="24" ref="AU6:AU30">IF(COUNTBLANK(AC6)=0,VLOOKUP(AC6,$B$2:$C$11,2,FALSE),"")</f>
        <v>E</v>
      </c>
      <c r="AV6" s="15" t="str">
        <f aca="true" t="shared" si="25" ref="AV6:AV30">IF(COUNTBLANK(AD6)=0,VLOOKUP(AD6,$B$2:$C$11,2,FALSE),"")</f>
        <v>D</v>
      </c>
      <c r="AW6" s="30">
        <f aca="true" t="shared" si="26" ref="AW6:AW30">IF(COUNTBLANK(AE6)=0,VLOOKUP(AE6,$B$2:$C$11,2,FALSE),"")</f>
      </c>
    </row>
    <row r="7" spans="1:49" ht="17.25" thickBot="1" thickTop="1">
      <c r="A7" s="6" t="str">
        <f t="shared" si="5"/>
        <v>L</v>
      </c>
      <c r="B7" s="6">
        <v>5</v>
      </c>
      <c r="C7" s="6" t="str">
        <f t="shared" si="6"/>
        <v>L</v>
      </c>
      <c r="D7" s="3">
        <v>5</v>
      </c>
      <c r="E7" s="10" t="str">
        <f t="shared" si="23"/>
        <v>T</v>
      </c>
      <c r="F7" s="11">
        <f t="shared" si="7"/>
        <v>7</v>
      </c>
      <c r="G7" s="10" t="str">
        <f t="shared" si="23"/>
        <v>E</v>
      </c>
      <c r="H7" s="4">
        <f t="shared" si="8"/>
        <v>2</v>
      </c>
      <c r="I7" s="10">
        <f t="shared" si="9"/>
      </c>
      <c r="J7" s="4">
        <f t="shared" si="10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2"/>
      </c>
      <c r="AG7" s="26">
        <f t="shared" si="3"/>
      </c>
      <c r="AH7" s="26">
        <f t="shared" si="4"/>
      </c>
      <c r="AI7" s="26">
        <f t="shared" si="11"/>
      </c>
      <c r="AJ7" s="26">
        <f t="shared" si="12"/>
      </c>
      <c r="AK7" s="26">
        <f t="shared" si="13"/>
      </c>
      <c r="AL7" s="26">
        <f t="shared" si="14"/>
      </c>
      <c r="AM7" s="26">
        <f t="shared" si="15"/>
      </c>
      <c r="AN7" s="26">
        <f t="shared" si="16"/>
      </c>
      <c r="AO7" s="26">
        <f t="shared" si="17"/>
      </c>
      <c r="AP7" s="26">
        <f t="shared" si="18"/>
      </c>
      <c r="AQ7" s="26">
        <f t="shared" si="19"/>
      </c>
      <c r="AR7" s="26">
        <f t="shared" si="20"/>
      </c>
      <c r="AS7" s="26">
        <f t="shared" si="21"/>
      </c>
      <c r="AT7" s="26">
        <f t="shared" si="22"/>
      </c>
      <c r="AU7" s="26">
        <f t="shared" si="24"/>
      </c>
      <c r="AV7" s="26">
        <f t="shared" si="25"/>
      </c>
      <c r="AW7" s="27">
        <f t="shared" si="26"/>
      </c>
    </row>
    <row r="8" spans="1:49" ht="17.25" thickBot="1" thickTop="1">
      <c r="A8" s="6" t="str">
        <f t="shared" si="5"/>
        <v>S</v>
      </c>
      <c r="B8" s="6">
        <v>6</v>
      </c>
      <c r="C8" s="6" t="str">
        <f t="shared" si="6"/>
        <v>S</v>
      </c>
      <c r="D8" s="3">
        <v>6</v>
      </c>
      <c r="E8" s="10" t="str">
        <f t="shared" si="23"/>
        <v>E</v>
      </c>
      <c r="F8" s="11">
        <f t="shared" si="7"/>
        <v>2</v>
      </c>
      <c r="G8" s="10" t="str">
        <f t="shared" si="23"/>
        <v>L</v>
      </c>
      <c r="H8" s="4">
        <f t="shared" si="8"/>
        <v>5</v>
      </c>
      <c r="I8" s="10">
        <f t="shared" si="9"/>
      </c>
      <c r="J8" s="4">
        <f t="shared" si="10"/>
        <v>0</v>
      </c>
      <c r="N8" s="22"/>
      <c r="O8" s="23"/>
      <c r="P8" s="23"/>
      <c r="Q8" s="23"/>
      <c r="R8" s="23"/>
      <c r="S8" s="23"/>
      <c r="T8" s="23"/>
      <c r="U8" s="23"/>
      <c r="V8" s="23">
        <v>2</v>
      </c>
      <c r="W8" s="23">
        <v>7</v>
      </c>
      <c r="X8" s="23">
        <v>7</v>
      </c>
      <c r="Y8" s="23">
        <v>7</v>
      </c>
      <c r="Z8" s="23">
        <v>6</v>
      </c>
      <c r="AA8" s="23">
        <v>7</v>
      </c>
      <c r="AB8" s="23">
        <v>6</v>
      </c>
      <c r="AC8" s="23"/>
      <c r="AD8" s="23"/>
      <c r="AE8" s="23"/>
      <c r="AF8" s="25">
        <f t="shared" si="2"/>
      </c>
      <c r="AG8" s="26">
        <f t="shared" si="3"/>
      </c>
      <c r="AH8" s="26">
        <f t="shared" si="4"/>
      </c>
      <c r="AI8" s="26">
        <f t="shared" si="11"/>
      </c>
      <c r="AJ8" s="26">
        <f t="shared" si="12"/>
      </c>
      <c r="AK8" s="26">
        <f t="shared" si="13"/>
      </c>
      <c r="AL8" s="26">
        <f t="shared" si="14"/>
      </c>
      <c r="AM8" s="26">
        <f t="shared" si="15"/>
      </c>
      <c r="AN8" s="46" t="str">
        <f t="shared" si="16"/>
        <v>E</v>
      </c>
      <c r="AO8" s="46" t="str">
        <f t="shared" si="17"/>
        <v>T</v>
      </c>
      <c r="AP8" s="46" t="str">
        <f t="shared" si="18"/>
        <v>T</v>
      </c>
      <c r="AQ8" s="46" t="str">
        <f t="shared" si="19"/>
        <v>T</v>
      </c>
      <c r="AR8" s="46" t="str">
        <f t="shared" si="20"/>
        <v>S</v>
      </c>
      <c r="AS8" s="46" t="str">
        <f t="shared" si="21"/>
        <v>T</v>
      </c>
      <c r="AT8" s="46" t="str">
        <f t="shared" si="22"/>
        <v>S</v>
      </c>
      <c r="AU8" s="26">
        <f t="shared" si="24"/>
      </c>
      <c r="AV8" s="26">
        <f t="shared" si="25"/>
      </c>
      <c r="AW8" s="27">
        <f t="shared" si="26"/>
      </c>
    </row>
    <row r="9" spans="1:49" ht="17.25" thickBot="1" thickTop="1">
      <c r="A9" s="6" t="str">
        <f t="shared" si="5"/>
        <v>T</v>
      </c>
      <c r="B9" s="6">
        <v>7</v>
      </c>
      <c r="C9" s="6" t="str">
        <f t="shared" si="6"/>
        <v>T</v>
      </c>
      <c r="D9" s="3">
        <v>7</v>
      </c>
      <c r="E9" s="10" t="str">
        <f t="shared" si="23"/>
        <v>R</v>
      </c>
      <c r="F9" s="11">
        <f t="shared" si="7"/>
        <v>1</v>
      </c>
      <c r="G9" s="10" t="str">
        <f t="shared" si="23"/>
        <v>U</v>
      </c>
      <c r="H9" s="4">
        <f t="shared" si="8"/>
        <v>8</v>
      </c>
      <c r="I9" s="10" t="str">
        <f t="shared" si="9"/>
        <v>C</v>
      </c>
      <c r="J9" s="4">
        <f>FLOOR(J$2-10^(10-B9)*FLOOR(J$2/10^(10-B9),1),10^(9-B9))/10^(9-B9)</f>
        <v>3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2"/>
      </c>
      <c r="AG9" s="26">
        <f t="shared" si="3"/>
      </c>
      <c r="AH9" s="26">
        <f t="shared" si="4"/>
      </c>
      <c r="AI9" s="26">
        <f t="shared" si="11"/>
      </c>
      <c r="AJ9" s="26">
        <f t="shared" si="12"/>
      </c>
      <c r="AK9" s="26">
        <f t="shared" si="13"/>
      </c>
      <c r="AL9" s="26">
        <f t="shared" si="14"/>
      </c>
      <c r="AM9" s="26">
        <f t="shared" si="15"/>
      </c>
      <c r="AN9" s="26">
        <f t="shared" si="16"/>
      </c>
      <c r="AO9" s="26">
        <f t="shared" si="17"/>
      </c>
      <c r="AP9" s="26">
        <f t="shared" si="18"/>
      </c>
      <c r="AQ9" s="26">
        <f t="shared" si="19"/>
      </c>
      <c r="AR9" s="26">
        <f t="shared" si="20"/>
      </c>
      <c r="AS9" s="26">
        <f t="shared" si="21"/>
      </c>
      <c r="AT9" s="26">
        <f t="shared" si="22"/>
      </c>
      <c r="AU9" s="26">
        <f t="shared" si="24"/>
      </c>
      <c r="AV9" s="26">
        <f t="shared" si="25"/>
      </c>
      <c r="AW9" s="27">
        <f t="shared" si="26"/>
      </c>
    </row>
    <row r="10" spans="1:49" ht="17.25" thickBot="1" thickTop="1">
      <c r="A10" s="6" t="str">
        <f t="shared" si="5"/>
        <v>U</v>
      </c>
      <c r="B10" s="6">
        <v>8</v>
      </c>
      <c r="C10" s="6" t="str">
        <f t="shared" si="6"/>
        <v>U</v>
      </c>
      <c r="D10" s="3">
        <v>8</v>
      </c>
      <c r="E10" s="10" t="str">
        <f t="shared" si="23"/>
        <v>E</v>
      </c>
      <c r="F10" s="11">
        <f t="shared" si="7"/>
        <v>2</v>
      </c>
      <c r="G10" s="10" t="str">
        <f t="shared" si="23"/>
        <v>D</v>
      </c>
      <c r="H10" s="4">
        <f t="shared" si="8"/>
        <v>9</v>
      </c>
      <c r="I10" s="10" t="str">
        <f t="shared" si="9"/>
        <v>U</v>
      </c>
      <c r="J10" s="4">
        <f>FLOOR(J$2-10^(10-B10)*FLOOR(J$2/10^(10-B10),1),10^(9-B10))/10^(9-B10)</f>
        <v>8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8</v>
      </c>
      <c r="X10" s="23">
        <v>0</v>
      </c>
      <c r="Y10" s="23">
        <v>9</v>
      </c>
      <c r="Z10" s="23">
        <v>0</v>
      </c>
      <c r="AA10" s="23">
        <v>4</v>
      </c>
      <c r="AB10" s="23">
        <v>5</v>
      </c>
      <c r="AC10" s="23">
        <v>2</v>
      </c>
      <c r="AD10" s="23"/>
      <c r="AE10" s="23"/>
      <c r="AF10" s="25">
        <f t="shared" si="2"/>
      </c>
      <c r="AG10" s="26">
        <f t="shared" si="3"/>
      </c>
      <c r="AH10" s="26">
        <f t="shared" si="4"/>
      </c>
      <c r="AI10" s="26">
        <f t="shared" si="11"/>
      </c>
      <c r="AJ10" s="26">
        <f t="shared" si="12"/>
      </c>
      <c r="AK10" s="26">
        <f t="shared" si="13"/>
      </c>
      <c r="AL10" s="26">
        <f t="shared" si="14"/>
      </c>
      <c r="AM10" s="26">
        <f t="shared" si="15"/>
      </c>
      <c r="AN10" s="26">
        <f t="shared" si="16"/>
      </c>
      <c r="AO10" s="26" t="str">
        <f t="shared" si="17"/>
        <v>U</v>
      </c>
      <c r="AP10" s="45" t="str">
        <f t="shared" si="18"/>
        <v>P</v>
      </c>
      <c r="AQ10" s="45" t="str">
        <f t="shared" si="19"/>
        <v>D</v>
      </c>
      <c r="AR10" s="45" t="str">
        <f t="shared" si="20"/>
        <v>P</v>
      </c>
      <c r="AS10" s="45" t="str">
        <f t="shared" si="21"/>
        <v>A</v>
      </c>
      <c r="AT10" s="26" t="str">
        <f t="shared" si="22"/>
        <v>L</v>
      </c>
      <c r="AU10" s="26" t="str">
        <f t="shared" si="24"/>
        <v>E</v>
      </c>
      <c r="AV10" s="26">
        <f t="shared" si="25"/>
      </c>
      <c r="AW10" s="27">
        <f t="shared" si="26"/>
      </c>
    </row>
    <row r="11" spans="1:49" ht="17.25" thickBot="1" thickTop="1">
      <c r="A11" s="6" t="str">
        <f t="shared" si="5"/>
        <v>D</v>
      </c>
      <c r="B11" s="6">
        <v>9</v>
      </c>
      <c r="C11" s="6" t="str">
        <f t="shared" si="6"/>
        <v>D</v>
      </c>
      <c r="D11" s="3">
        <v>9</v>
      </c>
      <c r="E11" s="10" t="str">
        <f t="shared" si="23"/>
        <v>D</v>
      </c>
      <c r="F11" s="11">
        <f t="shared" si="7"/>
        <v>9</v>
      </c>
      <c r="G11" s="10" t="str">
        <f t="shared" si="23"/>
        <v>E</v>
      </c>
      <c r="H11" s="4">
        <f t="shared" si="8"/>
        <v>2</v>
      </c>
      <c r="I11" s="10" t="str">
        <f>IF(J$2&gt;=10^(9-B11),VLOOKUP(J11,$B$2:$C$11,2,FALSE),"")</f>
        <v>T</v>
      </c>
      <c r="J11" s="4">
        <f>FLOOR(J$2-10^(10-B11)*FLOOR(J$2/10^(10-B11),1),10^(9-B11))/10^(9-B11)</f>
        <v>7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2"/>
      </c>
      <c r="AG11" s="26">
        <f t="shared" si="3"/>
      </c>
      <c r="AH11" s="26">
        <f t="shared" si="4"/>
      </c>
      <c r="AI11" s="26">
        <f t="shared" si="11"/>
      </c>
      <c r="AJ11" s="26">
        <f t="shared" si="12"/>
      </c>
      <c r="AK11" s="26">
        <f t="shared" si="13"/>
      </c>
      <c r="AL11" s="26">
        <f t="shared" si="14"/>
      </c>
      <c r="AM11" s="26">
        <f t="shared" si="15"/>
      </c>
      <c r="AN11" s="26">
        <f t="shared" si="16"/>
      </c>
      <c r="AO11" s="26">
        <f t="shared" si="17"/>
      </c>
      <c r="AP11" s="26">
        <f t="shared" si="18"/>
      </c>
      <c r="AQ11" s="26">
        <f t="shared" si="19"/>
      </c>
      <c r="AR11" s="26">
        <f t="shared" si="20"/>
      </c>
      <c r="AS11" s="26">
        <f t="shared" si="21"/>
      </c>
      <c r="AT11" s="26">
        <f t="shared" si="22"/>
      </c>
      <c r="AU11" s="26">
        <f t="shared" si="24"/>
      </c>
      <c r="AV11" s="26">
        <f t="shared" si="25"/>
      </c>
      <c r="AW11" s="27">
        <f t="shared" si="26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7</v>
      </c>
      <c r="X12" s="23">
        <v>4</v>
      </c>
      <c r="Y12" s="23">
        <v>0</v>
      </c>
      <c r="Z12" s="23">
        <v>7</v>
      </c>
      <c r="AA12" s="23">
        <v>1</v>
      </c>
      <c r="AB12" s="23">
        <v>3</v>
      </c>
      <c r="AC12" s="23">
        <v>6</v>
      </c>
      <c r="AD12" s="23"/>
      <c r="AE12" s="23"/>
      <c r="AF12" s="25">
        <f t="shared" si="2"/>
      </c>
      <c r="AG12" s="26">
        <f t="shared" si="3"/>
      </c>
      <c r="AH12" s="26">
        <f t="shared" si="4"/>
      </c>
      <c r="AI12" s="26">
        <f t="shared" si="11"/>
      </c>
      <c r="AJ12" s="26">
        <f t="shared" si="12"/>
      </c>
      <c r="AK12" s="26">
        <f t="shared" si="13"/>
      </c>
      <c r="AL12" s="26">
        <f t="shared" si="14"/>
      </c>
      <c r="AM12" s="26">
        <f t="shared" si="15"/>
      </c>
      <c r="AN12" s="26">
        <f t="shared" si="16"/>
      </c>
      <c r="AO12" s="46" t="str">
        <f t="shared" si="17"/>
        <v>T</v>
      </c>
      <c r="AP12" s="46" t="str">
        <f t="shared" si="18"/>
        <v>A</v>
      </c>
      <c r="AQ12" s="46" t="str">
        <f t="shared" si="19"/>
        <v>P</v>
      </c>
      <c r="AR12" s="46" t="str">
        <f t="shared" si="20"/>
        <v>T</v>
      </c>
      <c r="AS12" s="46" t="str">
        <f t="shared" si="21"/>
        <v>R</v>
      </c>
      <c r="AT12" s="46" t="str">
        <f t="shared" si="22"/>
        <v>C</v>
      </c>
      <c r="AU12" s="46" t="str">
        <f t="shared" si="24"/>
        <v>S</v>
      </c>
      <c r="AV12" s="26">
        <f t="shared" si="25"/>
      </c>
      <c r="AW12" s="27">
        <f t="shared" si="26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2"/>
      </c>
      <c r="AG13" s="26">
        <f t="shared" si="3"/>
      </c>
      <c r="AH13" s="26">
        <f t="shared" si="4"/>
      </c>
      <c r="AI13" s="26">
        <f t="shared" si="11"/>
      </c>
      <c r="AJ13" s="26">
        <f t="shared" si="12"/>
      </c>
      <c r="AK13" s="26">
        <f t="shared" si="13"/>
      </c>
      <c r="AL13" s="26">
        <f t="shared" si="14"/>
      </c>
      <c r="AM13" s="26">
        <f t="shared" si="15"/>
      </c>
      <c r="AN13" s="26">
        <f t="shared" si="16"/>
      </c>
      <c r="AO13" s="26">
        <f t="shared" si="17"/>
      </c>
      <c r="AP13" s="26">
        <f t="shared" si="18"/>
      </c>
      <c r="AQ13" s="26">
        <f t="shared" si="19"/>
      </c>
      <c r="AR13" s="26">
        <f t="shared" si="20"/>
      </c>
      <c r="AS13" s="26">
        <f t="shared" si="21"/>
      </c>
      <c r="AT13" s="26">
        <f t="shared" si="22"/>
      </c>
      <c r="AU13" s="26">
        <f t="shared" si="24"/>
      </c>
      <c r="AV13" s="26">
        <f t="shared" si="25"/>
      </c>
      <c r="AW13" s="27">
        <f t="shared" si="26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>
        <v>6</v>
      </c>
      <c r="Y14" s="23">
        <v>8</v>
      </c>
      <c r="Z14" s="23">
        <v>3</v>
      </c>
      <c r="AA14" s="23">
        <v>3</v>
      </c>
      <c r="AB14" s="23">
        <v>1</v>
      </c>
      <c r="AC14" s="23">
        <v>6</v>
      </c>
      <c r="AD14" s="23">
        <v>9</v>
      </c>
      <c r="AE14" s="23"/>
      <c r="AF14" s="25">
        <f t="shared" si="2"/>
      </c>
      <c r="AG14" s="26">
        <f t="shared" si="3"/>
      </c>
      <c r="AH14" s="26">
        <f t="shared" si="4"/>
      </c>
      <c r="AI14" s="26">
        <f t="shared" si="11"/>
      </c>
      <c r="AJ14" s="26">
        <f t="shared" si="12"/>
      </c>
      <c r="AK14" s="26">
        <f t="shared" si="13"/>
      </c>
      <c r="AL14" s="26">
        <f t="shared" si="14"/>
      </c>
      <c r="AM14" s="26">
        <f t="shared" si="15"/>
      </c>
      <c r="AN14" s="26">
        <f t="shared" si="16"/>
      </c>
      <c r="AO14" s="26">
        <f t="shared" si="17"/>
      </c>
      <c r="AP14" s="26" t="str">
        <f t="shared" si="18"/>
        <v>S</v>
      </c>
      <c r="AQ14" s="26" t="str">
        <f t="shared" si="19"/>
        <v>U</v>
      </c>
      <c r="AR14" s="26" t="str">
        <f t="shared" si="20"/>
        <v>C</v>
      </c>
      <c r="AS14" s="26" t="str">
        <f t="shared" si="21"/>
        <v>C</v>
      </c>
      <c r="AT14" s="26" t="str">
        <f t="shared" si="22"/>
        <v>R</v>
      </c>
      <c r="AU14" s="26" t="str">
        <f t="shared" si="24"/>
        <v>S</v>
      </c>
      <c r="AV14" s="26" t="str">
        <f t="shared" si="25"/>
        <v>D</v>
      </c>
      <c r="AW14" s="27">
        <f t="shared" si="26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2"/>
      </c>
      <c r="AG15" s="26">
        <f t="shared" si="3"/>
      </c>
      <c r="AH15" s="26">
        <f t="shared" si="4"/>
      </c>
      <c r="AI15" s="26">
        <f t="shared" si="11"/>
      </c>
      <c r="AJ15" s="26">
        <f t="shared" si="12"/>
      </c>
      <c r="AK15" s="26">
        <f t="shared" si="13"/>
      </c>
      <c r="AL15" s="26">
        <f t="shared" si="14"/>
      </c>
      <c r="AM15" s="26">
        <f t="shared" si="15"/>
      </c>
      <c r="AN15" s="26">
        <f t="shared" si="16"/>
      </c>
      <c r="AO15" s="26">
        <f t="shared" si="17"/>
      </c>
      <c r="AP15" s="26">
        <f t="shared" si="18"/>
      </c>
      <c r="AQ15" s="26">
        <f t="shared" si="19"/>
      </c>
      <c r="AR15" s="26">
        <f t="shared" si="20"/>
      </c>
      <c r="AS15" s="26">
        <f t="shared" si="21"/>
      </c>
      <c r="AT15" s="26">
        <f t="shared" si="22"/>
      </c>
      <c r="AU15" s="26">
        <f t="shared" si="24"/>
      </c>
      <c r="AV15" s="26">
        <f t="shared" si="25"/>
      </c>
      <c r="AW15" s="27">
        <f t="shared" si="26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>
        <v>6</v>
      </c>
      <c r="Y16" s="23">
        <v>4</v>
      </c>
      <c r="Z16" s="23">
        <v>8</v>
      </c>
      <c r="AA16" s="23">
        <v>1</v>
      </c>
      <c r="AB16" s="23">
        <v>2</v>
      </c>
      <c r="AC16" s="23">
        <v>4</v>
      </c>
      <c r="AD16" s="23">
        <v>4</v>
      </c>
      <c r="AE16" s="23"/>
      <c r="AF16" s="25">
        <f t="shared" si="2"/>
      </c>
      <c r="AG16" s="26">
        <f t="shared" si="3"/>
      </c>
      <c r="AH16" s="26">
        <f t="shared" si="4"/>
      </c>
      <c r="AI16" s="26">
        <f t="shared" si="11"/>
      </c>
      <c r="AJ16" s="26">
        <f t="shared" si="12"/>
      </c>
      <c r="AK16" s="26">
        <f t="shared" si="13"/>
      </c>
      <c r="AL16" s="26">
        <f t="shared" si="14"/>
      </c>
      <c r="AM16" s="26">
        <f t="shared" si="15"/>
      </c>
      <c r="AN16" s="26">
        <f t="shared" si="16"/>
      </c>
      <c r="AO16" s="26">
        <f t="shared" si="17"/>
      </c>
      <c r="AP16" s="46" t="str">
        <f t="shared" si="18"/>
        <v>S</v>
      </c>
      <c r="AQ16" s="46" t="str">
        <f t="shared" si="19"/>
        <v>A</v>
      </c>
      <c r="AR16" s="46" t="str">
        <f t="shared" si="20"/>
        <v>U</v>
      </c>
      <c r="AS16" s="46" t="str">
        <f t="shared" si="21"/>
        <v>R</v>
      </c>
      <c r="AT16" s="46" t="str">
        <f t="shared" si="22"/>
        <v>E</v>
      </c>
      <c r="AU16" s="46" t="str">
        <f t="shared" si="24"/>
        <v>A</v>
      </c>
      <c r="AV16" s="46" t="str">
        <f t="shared" si="25"/>
        <v>A</v>
      </c>
      <c r="AW16" s="27">
        <f t="shared" si="26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t="shared" si="2"/>
      </c>
      <c r="AG17" s="26">
        <f t="shared" si="3"/>
      </c>
      <c r="AH17" s="26">
        <f t="shared" si="4"/>
      </c>
      <c r="AI17" s="26">
        <f t="shared" si="11"/>
      </c>
      <c r="AJ17" s="26">
        <f t="shared" si="12"/>
      </c>
      <c r="AK17" s="26">
        <f t="shared" si="13"/>
      </c>
      <c r="AL17" s="26">
        <f t="shared" si="14"/>
      </c>
      <c r="AM17" s="26">
        <f t="shared" si="15"/>
      </c>
      <c r="AN17" s="26">
        <f t="shared" si="16"/>
      </c>
      <c r="AO17" s="26">
        <f t="shared" si="17"/>
      </c>
      <c r="AP17" s="26">
        <f t="shared" si="18"/>
      </c>
      <c r="AQ17" s="26">
        <f t="shared" si="19"/>
      </c>
      <c r="AR17" s="26">
        <f t="shared" si="20"/>
      </c>
      <c r="AS17" s="26">
        <f t="shared" si="21"/>
      </c>
      <c r="AT17" s="26">
        <f t="shared" si="22"/>
      </c>
      <c r="AU17" s="26">
        <f t="shared" si="24"/>
      </c>
      <c r="AV17" s="26">
        <f t="shared" si="25"/>
      </c>
      <c r="AW17" s="27">
        <f t="shared" si="26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3</v>
      </c>
      <c r="Z18" s="23">
        <v>5</v>
      </c>
      <c r="AA18" s="23">
        <v>1</v>
      </c>
      <c r="AB18" s="23">
        <v>9</v>
      </c>
      <c r="AC18" s="23">
        <v>2</v>
      </c>
      <c r="AD18" s="23">
        <v>5</v>
      </c>
      <c r="AE18" s="23"/>
      <c r="AF18" s="25">
        <f t="shared" si="2"/>
      </c>
      <c r="AG18" s="26">
        <f t="shared" si="3"/>
      </c>
      <c r="AH18" s="26">
        <f t="shared" si="4"/>
      </c>
      <c r="AI18" s="26">
        <f t="shared" si="11"/>
      </c>
      <c r="AJ18" s="26">
        <f t="shared" si="12"/>
      </c>
      <c r="AK18" s="26">
        <f t="shared" si="13"/>
      </c>
      <c r="AL18" s="26">
        <f t="shared" si="14"/>
      </c>
      <c r="AM18" s="26">
        <f t="shared" si="15"/>
      </c>
      <c r="AN18" s="26">
        <f t="shared" si="16"/>
      </c>
      <c r="AO18" s="26">
        <f t="shared" si="17"/>
      </c>
      <c r="AP18" s="26">
        <f t="shared" si="18"/>
      </c>
      <c r="AQ18" s="26" t="str">
        <f t="shared" si="19"/>
        <v>C</v>
      </c>
      <c r="AR18" s="26" t="str">
        <f t="shared" si="20"/>
        <v>L</v>
      </c>
      <c r="AS18" s="26" t="str">
        <f t="shared" si="21"/>
        <v>R</v>
      </c>
      <c r="AT18" s="26" t="str">
        <f t="shared" si="22"/>
        <v>D</v>
      </c>
      <c r="AU18" s="26" t="str">
        <f t="shared" si="24"/>
        <v>E</v>
      </c>
      <c r="AV18" s="26" t="str">
        <f t="shared" si="25"/>
        <v>L</v>
      </c>
      <c r="AW18" s="27">
        <f t="shared" si="26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2"/>
      </c>
      <c r="AG19" s="26">
        <f t="shared" si="3"/>
      </c>
      <c r="AH19" s="26">
        <f t="shared" si="4"/>
      </c>
      <c r="AI19" s="26">
        <f t="shared" si="11"/>
      </c>
      <c r="AJ19" s="26">
        <f t="shared" si="12"/>
      </c>
      <c r="AK19" s="26">
        <f t="shared" si="13"/>
      </c>
      <c r="AL19" s="26">
        <f t="shared" si="14"/>
      </c>
      <c r="AM19" s="26">
        <f t="shared" si="15"/>
      </c>
      <c r="AN19" s="26">
        <f t="shared" si="16"/>
      </c>
      <c r="AO19" s="26">
        <f t="shared" si="17"/>
      </c>
      <c r="AP19" s="26">
        <f t="shared" si="18"/>
      </c>
      <c r="AQ19" s="26">
        <f t="shared" si="19"/>
      </c>
      <c r="AR19" s="26">
        <f t="shared" si="20"/>
      </c>
      <c r="AS19" s="26">
        <f t="shared" si="21"/>
      </c>
      <c r="AT19" s="26">
        <f t="shared" si="22"/>
      </c>
      <c r="AU19" s="26">
        <f t="shared" si="24"/>
      </c>
      <c r="AV19" s="26">
        <f t="shared" si="25"/>
      </c>
      <c r="AW19" s="27">
        <f t="shared" si="26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2"/>
      </c>
      <c r="AG20" s="26">
        <f t="shared" si="3"/>
      </c>
      <c r="AH20" s="26">
        <f t="shared" si="4"/>
      </c>
      <c r="AI20" s="26">
        <f t="shared" si="11"/>
      </c>
      <c r="AJ20" s="26">
        <f t="shared" si="12"/>
      </c>
      <c r="AK20" s="26">
        <f t="shared" si="13"/>
      </c>
      <c r="AL20" s="26">
        <f t="shared" si="14"/>
      </c>
      <c r="AM20" s="26">
        <f t="shared" si="15"/>
      </c>
      <c r="AN20" s="26">
        <f t="shared" si="16"/>
      </c>
      <c r="AO20" s="26">
        <f t="shared" si="17"/>
      </c>
      <c r="AP20" s="26">
        <f t="shared" si="18"/>
      </c>
      <c r="AQ20" s="26">
        <f t="shared" si="19"/>
      </c>
      <c r="AR20" s="26">
        <f t="shared" si="20"/>
      </c>
      <c r="AS20" s="26">
        <f t="shared" si="21"/>
      </c>
      <c r="AT20" s="26">
        <f t="shared" si="22"/>
      </c>
      <c r="AU20" s="26">
        <f t="shared" si="24"/>
      </c>
      <c r="AV20" s="26">
        <f t="shared" si="25"/>
      </c>
      <c r="AW20" s="27">
        <f t="shared" si="26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2"/>
      </c>
      <c r="AG21" s="26">
        <f t="shared" si="3"/>
      </c>
      <c r="AH21" s="26">
        <f t="shared" si="4"/>
      </c>
      <c r="AI21" s="26">
        <f t="shared" si="11"/>
      </c>
      <c r="AJ21" s="26">
        <f t="shared" si="12"/>
      </c>
      <c r="AK21" s="26">
        <f t="shared" si="13"/>
      </c>
      <c r="AL21" s="26">
        <f t="shared" si="14"/>
      </c>
      <c r="AM21" s="26">
        <f t="shared" si="15"/>
      </c>
      <c r="AN21" s="26">
        <f t="shared" si="16"/>
      </c>
      <c r="AO21" s="26">
        <f t="shared" si="17"/>
      </c>
      <c r="AP21" s="26">
        <f t="shared" si="18"/>
      </c>
      <c r="AQ21" s="26">
        <f t="shared" si="19"/>
      </c>
      <c r="AR21" s="26">
        <f t="shared" si="20"/>
      </c>
      <c r="AS21" s="26">
        <f t="shared" si="21"/>
      </c>
      <c r="AT21" s="26">
        <f t="shared" si="22"/>
      </c>
      <c r="AU21" s="26">
        <f t="shared" si="24"/>
      </c>
      <c r="AV21" s="26">
        <f t="shared" si="25"/>
      </c>
      <c r="AW21" s="27">
        <f t="shared" si="26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2"/>
      </c>
      <c r="AG22" s="26">
        <f t="shared" si="3"/>
      </c>
      <c r="AH22" s="26">
        <f t="shared" si="4"/>
      </c>
      <c r="AI22" s="26">
        <f t="shared" si="11"/>
      </c>
      <c r="AJ22" s="26">
        <f t="shared" si="12"/>
      </c>
      <c r="AK22" s="26">
        <f t="shared" si="13"/>
      </c>
      <c r="AL22" s="26">
        <f t="shared" si="14"/>
      </c>
      <c r="AM22" s="26">
        <f t="shared" si="15"/>
      </c>
      <c r="AN22" s="26">
        <f t="shared" si="16"/>
      </c>
      <c r="AO22" s="26">
        <f t="shared" si="17"/>
      </c>
      <c r="AP22" s="26">
        <f t="shared" si="18"/>
      </c>
      <c r="AQ22" s="26">
        <f t="shared" si="19"/>
      </c>
      <c r="AR22" s="26">
        <f t="shared" si="20"/>
      </c>
      <c r="AS22" s="26">
        <f t="shared" si="21"/>
      </c>
      <c r="AT22" s="26">
        <f t="shared" si="22"/>
      </c>
      <c r="AU22" s="26">
        <f t="shared" si="24"/>
      </c>
      <c r="AV22" s="26">
        <f t="shared" si="25"/>
      </c>
      <c r="AW22" s="27">
        <f t="shared" si="26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2"/>
      </c>
      <c r="AG23" s="26">
        <f t="shared" si="3"/>
      </c>
      <c r="AH23" s="26">
        <f t="shared" si="4"/>
      </c>
      <c r="AI23" s="26">
        <f t="shared" si="11"/>
      </c>
      <c r="AJ23" s="26">
        <f t="shared" si="12"/>
      </c>
      <c r="AK23" s="26">
        <f t="shared" si="13"/>
      </c>
      <c r="AL23" s="26">
        <f t="shared" si="14"/>
      </c>
      <c r="AM23" s="26">
        <f t="shared" si="15"/>
      </c>
      <c r="AN23" s="26">
        <f t="shared" si="16"/>
      </c>
      <c r="AO23" s="26">
        <f t="shared" si="17"/>
      </c>
      <c r="AP23" s="26">
        <f t="shared" si="18"/>
      </c>
      <c r="AQ23" s="26">
        <f t="shared" si="19"/>
      </c>
      <c r="AR23" s="26">
        <f t="shared" si="20"/>
      </c>
      <c r="AS23" s="26">
        <f t="shared" si="21"/>
      </c>
      <c r="AT23" s="26">
        <f t="shared" si="22"/>
      </c>
      <c r="AU23" s="26">
        <f t="shared" si="24"/>
      </c>
      <c r="AV23" s="26">
        <f t="shared" si="25"/>
      </c>
      <c r="AW23" s="27">
        <f t="shared" si="26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2"/>
      </c>
      <c r="AG24" s="26">
        <f t="shared" si="3"/>
      </c>
      <c r="AH24" s="26">
        <f t="shared" si="4"/>
      </c>
      <c r="AI24" s="26">
        <f t="shared" si="11"/>
      </c>
      <c r="AJ24" s="26">
        <f t="shared" si="12"/>
      </c>
      <c r="AK24" s="26">
        <f t="shared" si="13"/>
      </c>
      <c r="AL24" s="26">
        <f t="shared" si="14"/>
      </c>
      <c r="AM24" s="26">
        <f t="shared" si="15"/>
      </c>
      <c r="AN24" s="26">
        <f t="shared" si="16"/>
      </c>
      <c r="AO24" s="26">
        <f t="shared" si="17"/>
      </c>
      <c r="AP24" s="26">
        <f t="shared" si="18"/>
      </c>
      <c r="AQ24" s="26">
        <f t="shared" si="19"/>
      </c>
      <c r="AR24" s="26">
        <f t="shared" si="20"/>
      </c>
      <c r="AS24" s="26">
        <f t="shared" si="21"/>
      </c>
      <c r="AT24" s="26">
        <f t="shared" si="22"/>
      </c>
      <c r="AU24" s="26">
        <f t="shared" si="24"/>
      </c>
      <c r="AV24" s="26">
        <f t="shared" si="25"/>
      </c>
      <c r="AW24" s="27">
        <f t="shared" si="26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2"/>
      </c>
      <c r="AG25" s="26">
        <f t="shared" si="3"/>
      </c>
      <c r="AH25" s="26">
        <f t="shared" si="4"/>
      </c>
      <c r="AI25" s="26">
        <f t="shared" si="11"/>
      </c>
      <c r="AJ25" s="26">
        <f t="shared" si="12"/>
      </c>
      <c r="AK25" s="26">
        <f t="shared" si="13"/>
      </c>
      <c r="AL25" s="26">
        <f t="shared" si="14"/>
      </c>
      <c r="AM25" s="26">
        <f t="shared" si="15"/>
      </c>
      <c r="AN25" s="26">
        <f t="shared" si="16"/>
      </c>
      <c r="AO25" s="26">
        <f t="shared" si="17"/>
      </c>
      <c r="AP25" s="26">
        <f t="shared" si="18"/>
      </c>
      <c r="AQ25" s="26">
        <f t="shared" si="19"/>
      </c>
      <c r="AR25" s="26">
        <f t="shared" si="20"/>
      </c>
      <c r="AS25" s="26">
        <f t="shared" si="21"/>
      </c>
      <c r="AT25" s="26">
        <f t="shared" si="22"/>
      </c>
      <c r="AU25" s="26">
        <f t="shared" si="24"/>
      </c>
      <c r="AV25" s="26">
        <f t="shared" si="25"/>
      </c>
      <c r="AW25" s="27">
        <f t="shared" si="26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2"/>
      </c>
      <c r="AG26" s="26">
        <f t="shared" si="3"/>
      </c>
      <c r="AH26" s="26">
        <f t="shared" si="4"/>
      </c>
      <c r="AI26" s="26">
        <f t="shared" si="11"/>
      </c>
      <c r="AJ26" s="26">
        <f t="shared" si="12"/>
      </c>
      <c r="AK26" s="26">
        <f t="shared" si="13"/>
      </c>
      <c r="AL26" s="26">
        <f t="shared" si="14"/>
      </c>
      <c r="AM26" s="26">
        <f t="shared" si="15"/>
      </c>
      <c r="AN26" s="26">
        <f t="shared" si="16"/>
      </c>
      <c r="AO26" s="26">
        <f t="shared" si="17"/>
      </c>
      <c r="AP26" s="26">
        <f t="shared" si="18"/>
      </c>
      <c r="AQ26" s="26">
        <f t="shared" si="19"/>
      </c>
      <c r="AR26" s="26">
        <f t="shared" si="20"/>
      </c>
      <c r="AS26" s="26">
        <f t="shared" si="21"/>
      </c>
      <c r="AT26" s="26">
        <f t="shared" si="22"/>
      </c>
      <c r="AU26" s="26">
        <f t="shared" si="24"/>
      </c>
      <c r="AV26" s="26">
        <f t="shared" si="25"/>
      </c>
      <c r="AW26" s="27">
        <f t="shared" si="26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2"/>
      </c>
      <c r="AG27" s="26">
        <f t="shared" si="3"/>
      </c>
      <c r="AH27" s="26">
        <f t="shared" si="4"/>
      </c>
      <c r="AI27" s="26">
        <f t="shared" si="11"/>
      </c>
      <c r="AJ27" s="26">
        <f t="shared" si="12"/>
      </c>
      <c r="AK27" s="26">
        <f t="shared" si="13"/>
      </c>
      <c r="AL27" s="26">
        <f t="shared" si="14"/>
      </c>
      <c r="AM27" s="26">
        <f t="shared" si="15"/>
      </c>
      <c r="AN27" s="26">
        <f t="shared" si="16"/>
      </c>
      <c r="AO27" s="26">
        <f t="shared" si="17"/>
      </c>
      <c r="AP27" s="26">
        <f t="shared" si="18"/>
      </c>
      <c r="AQ27" s="26">
        <f t="shared" si="19"/>
      </c>
      <c r="AR27" s="26">
        <f t="shared" si="20"/>
      </c>
      <c r="AS27" s="26">
        <f t="shared" si="21"/>
      </c>
      <c r="AT27" s="26">
        <f t="shared" si="22"/>
      </c>
      <c r="AU27" s="26">
        <f t="shared" si="24"/>
      </c>
      <c r="AV27" s="26">
        <f t="shared" si="25"/>
      </c>
      <c r="AW27" s="27">
        <f t="shared" si="26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2"/>
      </c>
      <c r="AG28" s="26">
        <f t="shared" si="3"/>
      </c>
      <c r="AH28" s="26">
        <f t="shared" si="4"/>
      </c>
      <c r="AI28" s="26">
        <f t="shared" si="11"/>
      </c>
      <c r="AJ28" s="26">
        <f t="shared" si="12"/>
      </c>
      <c r="AK28" s="26">
        <f t="shared" si="13"/>
      </c>
      <c r="AL28" s="26">
        <f t="shared" si="14"/>
      </c>
      <c r="AM28" s="26">
        <f t="shared" si="15"/>
      </c>
      <c r="AN28" s="26">
        <f t="shared" si="16"/>
      </c>
      <c r="AO28" s="26">
        <f t="shared" si="17"/>
      </c>
      <c r="AP28" s="26">
        <f t="shared" si="18"/>
      </c>
      <c r="AQ28" s="26">
        <f t="shared" si="19"/>
      </c>
      <c r="AR28" s="26">
        <f t="shared" si="20"/>
      </c>
      <c r="AS28" s="26">
        <f t="shared" si="21"/>
      </c>
      <c r="AT28" s="26">
        <f t="shared" si="22"/>
      </c>
      <c r="AU28" s="26">
        <f t="shared" si="24"/>
      </c>
      <c r="AV28" s="26">
        <f t="shared" si="25"/>
      </c>
      <c r="AW28" s="27">
        <f t="shared" si="26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2"/>
      </c>
      <c r="AG29" s="26">
        <f t="shared" si="3"/>
      </c>
      <c r="AH29" s="26">
        <f t="shared" si="4"/>
      </c>
      <c r="AI29" s="26">
        <f t="shared" si="11"/>
      </c>
      <c r="AJ29" s="26">
        <f t="shared" si="12"/>
      </c>
      <c r="AK29" s="26">
        <f t="shared" si="13"/>
      </c>
      <c r="AL29" s="26">
        <f t="shared" si="14"/>
      </c>
      <c r="AM29" s="26">
        <f t="shared" si="15"/>
      </c>
      <c r="AN29" s="26">
        <f t="shared" si="16"/>
      </c>
      <c r="AO29" s="26">
        <f t="shared" si="17"/>
      </c>
      <c r="AP29" s="26">
        <f t="shared" si="18"/>
      </c>
      <c r="AQ29" s="26">
        <f t="shared" si="19"/>
      </c>
      <c r="AR29" s="26">
        <f t="shared" si="20"/>
      </c>
      <c r="AS29" s="26">
        <f t="shared" si="21"/>
      </c>
      <c r="AT29" s="26">
        <f t="shared" si="22"/>
      </c>
      <c r="AU29" s="26">
        <f t="shared" si="24"/>
      </c>
      <c r="AV29" s="26">
        <f t="shared" si="25"/>
      </c>
      <c r="AW29" s="27">
        <f t="shared" si="26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2"/>
      </c>
      <c r="AG30" s="42">
        <f t="shared" si="3"/>
      </c>
      <c r="AH30" s="42">
        <f t="shared" si="4"/>
      </c>
      <c r="AI30" s="42">
        <f t="shared" si="11"/>
      </c>
      <c r="AJ30" s="42">
        <f t="shared" si="12"/>
      </c>
      <c r="AK30" s="42">
        <f t="shared" si="13"/>
      </c>
      <c r="AL30" s="42">
        <f t="shared" si="14"/>
      </c>
      <c r="AM30" s="42">
        <f t="shared" si="15"/>
      </c>
      <c r="AN30" s="42">
        <f t="shared" si="16"/>
      </c>
      <c r="AO30" s="42">
        <f t="shared" si="17"/>
      </c>
      <c r="AP30" s="42">
        <f t="shared" si="18"/>
      </c>
      <c r="AQ30" s="42">
        <f t="shared" si="19"/>
      </c>
      <c r="AR30" s="42">
        <f t="shared" si="20"/>
      </c>
      <c r="AS30" s="42">
        <f t="shared" si="21"/>
      </c>
      <c r="AT30" s="42">
        <f t="shared" si="22"/>
      </c>
      <c r="AU30" s="42">
        <f t="shared" si="24"/>
      </c>
      <c r="AV30" s="42">
        <f t="shared" si="25"/>
      </c>
      <c r="AW30" s="43">
        <f t="shared" si="26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O1" activePane="topRight" state="frozen"/>
      <selection pane="topLeft" activeCell="A1" sqref="A1"/>
      <selection pane="topRight" activeCell="AU20" sqref="AU20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17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L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>
        <f t="shared" si="0"/>
      </c>
      <c r="AL1" s="20">
        <f t="shared" si="0"/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 t="s">
        <v>7</v>
      </c>
      <c r="AV1" s="20" t="s">
        <v>7</v>
      </c>
      <c r="AW1" s="21">
        <f aca="true" t="shared" si="1" ref="AU1:AW5">IF(COUNTBLANK(AE1)=0,VLOOKUP(AE1,$B$2:$C$11,2,FALSE),"")</f>
      </c>
    </row>
    <row r="2" spans="1:49" ht="17.25" thickBot="1" thickTop="1">
      <c r="A2" s="6" t="str">
        <f>UPPER(MID($A$1,B2+1,1))</f>
        <v>G</v>
      </c>
      <c r="B2" s="6">
        <v>0</v>
      </c>
      <c r="C2" s="6" t="str">
        <f>A2</f>
        <v>G</v>
      </c>
      <c r="E2" s="8" t="s">
        <v>18</v>
      </c>
      <c r="F2" s="9">
        <f>100000000*F3+10000000*F4+1000000*F5+100000*F6+10000*F7+1000*F8+100*F9+10*F10+F11</f>
        <v>875297809</v>
      </c>
      <c r="G2" s="8" t="s">
        <v>22</v>
      </c>
      <c r="H2" s="7">
        <f>100000000*H3+10000000*H4+1000000*H5+100000*H6+10000*H7+1000*H8+100*H9+10*H10+H11</f>
        <v>1005199</v>
      </c>
      <c r="I2" s="13" t="str">
        <f>CONCATENATE(CONCATENATE(I3,I4,I5,I6,I7),CONCATENATE(I8,I9,I10,I11))</f>
        <v>NOG</v>
      </c>
      <c r="J2" s="7">
        <f>FLOOR(F2/H2,1)</f>
        <v>870</v>
      </c>
      <c r="L2" s="7">
        <f>F2-H2*J2</f>
        <v>774679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f t="shared" si="0"/>
      </c>
      <c r="AL2" s="26">
        <f t="shared" si="0"/>
      </c>
      <c r="AM2" s="26">
        <v>0</v>
      </c>
      <c r="AN2" s="26">
        <v>1</v>
      </c>
      <c r="AO2" s="26">
        <v>2</v>
      </c>
      <c r="AP2" s="26">
        <v>3</v>
      </c>
      <c r="AQ2" s="26">
        <v>4</v>
      </c>
      <c r="AR2" s="26">
        <v>5</v>
      </c>
      <c r="AS2" s="26">
        <v>6</v>
      </c>
      <c r="AT2" s="26">
        <v>7</v>
      </c>
      <c r="AU2" s="26">
        <v>8</v>
      </c>
      <c r="AV2" s="26">
        <v>9</v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E</v>
      </c>
      <c r="B3" s="6">
        <v>1</v>
      </c>
      <c r="C3" s="6" t="str">
        <f aca="true" t="shared" si="3" ref="C3:C11">A3</f>
        <v>E</v>
      </c>
      <c r="D3" s="3">
        <v>1</v>
      </c>
      <c r="E3" s="10" t="str">
        <f>IF(LEN(E$2)&gt;=10-$D3,UPPER(MID(E$2,$D3+LEN(E$2)-9,1)),"")</f>
        <v>N</v>
      </c>
      <c r="F3" s="11">
        <f aca="true" t="shared" si="4" ref="F3:F11">IF(COUNTBLANK(E3)=0,VLOOKUP(E3,$A$2:$B$11,2,FALSE),0)</f>
        <v>8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aca="true" t="shared" si="8" ref="AJ3:AJ15">IF(COUNTBLANK(R3)=0,VLOOKUP(R3,$B$2:$C$11,2,FALSE),"")</f>
      </c>
      <c r="AK3" s="26">
        <f t="shared" si="0"/>
      </c>
      <c r="AL3" s="26">
        <f t="shared" si="0"/>
      </c>
      <c r="AM3" s="26">
        <f aca="true" t="shared" si="9" ref="AM3:AM15">IF(COUNTBLANK(U3)=0,VLOOKUP(U3,$B$2:$C$11,2,FALSE),"")</f>
      </c>
      <c r="AN3" s="26">
        <f aca="true" t="shared" si="10" ref="AN3:AN15">IF(COUNTBLANK(V3)=0,VLOOKUP(V3,$B$2:$C$11,2,FALSE),"")</f>
      </c>
      <c r="AO3" s="26">
        <f aca="true" t="shared" si="11" ref="AO3:AO15">IF(COUNTBLANK(W3)=0,VLOOKUP(W3,$B$2:$C$11,2,FALSE),"")</f>
      </c>
      <c r="AP3" s="26">
        <f aca="true" t="shared" si="12" ref="AP3:AP15">IF(COUNTBLANK(X3)=0,VLOOKUP(X3,$B$2:$C$11,2,FALSE),"")</f>
      </c>
      <c r="AQ3" s="26">
        <f aca="true" t="shared" si="13" ref="AQ3:AQ15">IF(COUNTBLANK(Y3)=0,VLOOKUP(Y3,$B$2:$C$11,2,FALSE),"")</f>
      </c>
      <c r="AR3" s="26">
        <f aca="true" t="shared" si="14" ref="AR3:AR15">IF(COUNTBLANK(Z3)=0,VLOOKUP(Z3,$B$2:$C$11,2,FALSE),"")</f>
      </c>
      <c r="AS3" s="26">
        <f aca="true" t="shared" si="15" ref="AS3:AS15">IF(COUNTBLANK(AA3)=0,VLOOKUP(AA3,$B$2:$C$11,2,FALSE),"")</f>
      </c>
      <c r="AT3" s="26">
        <f aca="true" t="shared" si="16" ref="AT3:AT15">IF(COUNTBLANK(AB3)=0,VLOOKUP(AB3,$B$2:$C$11,2,FALSE),"")</f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A</v>
      </c>
      <c r="B4" s="6">
        <v>2</v>
      </c>
      <c r="C4" s="6" t="str">
        <f t="shared" si="3"/>
        <v>A</v>
      </c>
      <c r="D4" s="3">
        <v>2</v>
      </c>
      <c r="E4" s="10" t="str">
        <f aca="true" t="shared" si="17" ref="E4:G11">IF(LEN(E$2)&gt;=10-$D4,UPPER(MID(E$2,$D4+LEN(E$2)-9,1)),"")</f>
        <v>O</v>
      </c>
      <c r="F4" s="11">
        <f t="shared" si="4"/>
        <v>7</v>
      </c>
      <c r="G4" s="10">
        <f t="shared" si="17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>
        <v>8</v>
      </c>
      <c r="AC4" s="23">
        <v>7</v>
      </c>
      <c r="AD4" s="23">
        <v>0</v>
      </c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8"/>
      </c>
      <c r="AK4" s="15">
        <f t="shared" si="0"/>
      </c>
      <c r="AL4" s="15">
        <f t="shared" si="0"/>
      </c>
      <c r="AM4" s="15">
        <f t="shared" si="9"/>
      </c>
      <c r="AN4" s="29">
        <f t="shared" si="10"/>
      </c>
      <c r="AO4" s="29">
        <f t="shared" si="11"/>
      </c>
      <c r="AP4" s="29">
        <f t="shared" si="12"/>
      </c>
      <c r="AQ4" s="29">
        <f t="shared" si="13"/>
      </c>
      <c r="AR4" s="29">
        <f t="shared" si="14"/>
      </c>
      <c r="AS4" s="29">
        <f t="shared" si="15"/>
      </c>
      <c r="AT4" s="29" t="str">
        <f t="shared" si="16"/>
        <v>N</v>
      </c>
      <c r="AU4" s="29" t="str">
        <f t="shared" si="1"/>
        <v>O</v>
      </c>
      <c r="AV4" s="29" t="str">
        <f t="shared" si="1"/>
        <v>G</v>
      </c>
      <c r="AW4" s="30">
        <f t="shared" si="1"/>
      </c>
    </row>
    <row r="5" spans="1:49" ht="17.25" thickBot="1" thickTop="1">
      <c r="A5" s="6" t="str">
        <f t="shared" si="2"/>
        <v>U</v>
      </c>
      <c r="B5" s="6">
        <v>3</v>
      </c>
      <c r="C5" s="6" t="str">
        <f t="shared" si="3"/>
        <v>U</v>
      </c>
      <c r="D5" s="3">
        <v>3</v>
      </c>
      <c r="E5" s="10" t="str">
        <f t="shared" si="17"/>
        <v>L</v>
      </c>
      <c r="F5" s="11">
        <f t="shared" si="4"/>
        <v>5</v>
      </c>
      <c r="G5" s="10" t="str">
        <f t="shared" si="17"/>
        <v>E</v>
      </c>
      <c r="H5" s="4">
        <f t="shared" si="5"/>
        <v>1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32"/>
      <c r="AD5" s="32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8"/>
      </c>
      <c r="AK5" s="15">
        <f t="shared" si="0"/>
      </c>
      <c r="AL5" s="15">
        <f t="shared" si="0"/>
      </c>
      <c r="AM5" s="33">
        <f t="shared" si="9"/>
      </c>
      <c r="AN5" s="34">
        <f t="shared" si="10"/>
      </c>
      <c r="AO5" s="35">
        <f t="shared" si="11"/>
      </c>
      <c r="AP5" s="35">
        <f t="shared" si="12"/>
      </c>
      <c r="AQ5" s="35">
        <f t="shared" si="13"/>
      </c>
      <c r="AR5" s="35">
        <f t="shared" si="14"/>
      </c>
      <c r="AS5" s="35">
        <f t="shared" si="15"/>
      </c>
      <c r="AT5" s="35">
        <f t="shared" si="16"/>
      </c>
      <c r="AU5" s="35">
        <f t="shared" si="1"/>
      </c>
      <c r="AV5" s="35">
        <f t="shared" si="1"/>
      </c>
      <c r="AW5" s="30">
        <f t="shared" si="1"/>
      </c>
    </row>
    <row r="6" spans="1:49" ht="17.25" thickBot="1" thickTop="1">
      <c r="A6" s="6" t="str">
        <f t="shared" si="2"/>
        <v>X</v>
      </c>
      <c r="B6" s="6">
        <v>4</v>
      </c>
      <c r="C6" s="6" t="str">
        <f t="shared" si="3"/>
        <v>X</v>
      </c>
      <c r="D6" s="3">
        <v>4</v>
      </c>
      <c r="E6" s="10" t="str">
        <f t="shared" si="17"/>
        <v>A</v>
      </c>
      <c r="F6" s="11">
        <f t="shared" si="4"/>
        <v>2</v>
      </c>
      <c r="G6" s="10" t="str">
        <f t="shared" si="17"/>
        <v>G</v>
      </c>
      <c r="H6" s="4">
        <f t="shared" si="5"/>
        <v>0</v>
      </c>
      <c r="I6" s="10">
        <f t="shared" si="6"/>
      </c>
      <c r="J6" s="4">
        <f t="shared" si="7"/>
        <v>0</v>
      </c>
      <c r="N6" s="22">
        <v>1</v>
      </c>
      <c r="O6" s="23">
        <v>0</v>
      </c>
      <c r="P6" s="23">
        <v>0</v>
      </c>
      <c r="Q6" s="23">
        <v>5</v>
      </c>
      <c r="R6" s="23">
        <v>1</v>
      </c>
      <c r="S6" s="23">
        <v>9</v>
      </c>
      <c r="T6" s="23">
        <v>9</v>
      </c>
      <c r="U6" s="23"/>
      <c r="V6" s="36">
        <v>8</v>
      </c>
      <c r="W6" s="23">
        <v>7</v>
      </c>
      <c r="X6" s="23">
        <v>5</v>
      </c>
      <c r="Y6" s="23">
        <v>2</v>
      </c>
      <c r="Z6" s="23">
        <v>9</v>
      </c>
      <c r="AA6" s="23">
        <v>7</v>
      </c>
      <c r="AB6" s="23">
        <v>8</v>
      </c>
      <c r="AC6" s="23">
        <v>0</v>
      </c>
      <c r="AD6" s="23">
        <v>9</v>
      </c>
      <c r="AE6" s="23"/>
      <c r="AF6" s="28" t="str">
        <f t="shared" si="0"/>
        <v>E</v>
      </c>
      <c r="AG6" s="15" t="str">
        <f t="shared" si="0"/>
        <v>G</v>
      </c>
      <c r="AH6" s="15" t="str">
        <f t="shared" si="0"/>
        <v>G</v>
      </c>
      <c r="AI6" s="15" t="str">
        <f t="shared" si="0"/>
        <v>L</v>
      </c>
      <c r="AJ6" s="15" t="str">
        <f t="shared" si="8"/>
        <v>E</v>
      </c>
      <c r="AK6" s="15" t="str">
        <f t="shared" si="0"/>
        <v>S</v>
      </c>
      <c r="AL6" s="15" t="str">
        <f t="shared" si="0"/>
        <v>S</v>
      </c>
      <c r="AM6" s="33">
        <f t="shared" si="9"/>
      </c>
      <c r="AN6" s="37" t="str">
        <f t="shared" si="10"/>
        <v>N</v>
      </c>
      <c r="AO6" s="15" t="str">
        <f t="shared" si="11"/>
        <v>O</v>
      </c>
      <c r="AP6" s="15" t="str">
        <f t="shared" si="12"/>
        <v>L</v>
      </c>
      <c r="AQ6" s="15" t="str">
        <f t="shared" si="13"/>
        <v>A</v>
      </c>
      <c r="AR6" s="15" t="str">
        <f t="shared" si="14"/>
        <v>S</v>
      </c>
      <c r="AS6" s="15" t="str">
        <f t="shared" si="15"/>
        <v>O</v>
      </c>
      <c r="AT6" s="15" t="str">
        <f t="shared" si="16"/>
        <v>N</v>
      </c>
      <c r="AU6" s="15" t="str">
        <f aca="true" t="shared" si="18" ref="AU6:AU15">IF(COUNTBLANK(AC6)=0,VLOOKUP(AC6,$B$2:$C$11,2,FALSE),"")</f>
        <v>G</v>
      </c>
      <c r="AV6" s="15" t="str">
        <f aca="true" t="shared" si="19" ref="AV6:AV15">IF(COUNTBLANK(AD6)=0,VLOOKUP(AD6,$B$2:$C$11,2,FALSE),"")</f>
        <v>S</v>
      </c>
      <c r="AW6" s="30">
        <f aca="true" t="shared" si="20" ref="AW6:AW15">IF(COUNTBLANK(AE6)=0,VLOOKUP(AE6,$B$2:$C$11,2,FALSE),"")</f>
      </c>
    </row>
    <row r="7" spans="1:49" ht="17.25" thickBot="1" thickTop="1">
      <c r="A7" s="6" t="str">
        <f t="shared" si="2"/>
        <v>L</v>
      </c>
      <c r="B7" s="6">
        <v>5</v>
      </c>
      <c r="C7" s="6" t="str">
        <f t="shared" si="3"/>
        <v>L</v>
      </c>
      <c r="D7" s="3">
        <v>5</v>
      </c>
      <c r="E7" s="10" t="str">
        <f t="shared" si="17"/>
        <v>S</v>
      </c>
      <c r="F7" s="11">
        <f t="shared" si="4"/>
        <v>9</v>
      </c>
      <c r="G7" s="10" t="str">
        <f t="shared" si="17"/>
        <v>G</v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8"/>
      </c>
      <c r="AK7" s="26">
        <f t="shared" si="0"/>
      </c>
      <c r="AL7" s="26">
        <f t="shared" si="0"/>
      </c>
      <c r="AM7" s="26">
        <f t="shared" si="9"/>
      </c>
      <c r="AN7" s="26">
        <f t="shared" si="10"/>
      </c>
      <c r="AO7" s="26">
        <f t="shared" si="11"/>
      </c>
      <c r="AP7" s="26">
        <f t="shared" si="12"/>
      </c>
      <c r="AQ7" s="26">
        <f t="shared" si="13"/>
      </c>
      <c r="AR7" s="26">
        <f t="shared" si="14"/>
      </c>
      <c r="AS7" s="26">
        <f t="shared" si="15"/>
      </c>
      <c r="AT7" s="26">
        <f t="shared" si="16"/>
      </c>
      <c r="AU7" s="26">
        <f t="shared" si="18"/>
      </c>
      <c r="AV7" s="26">
        <f t="shared" si="19"/>
      </c>
      <c r="AW7" s="27">
        <f t="shared" si="20"/>
      </c>
    </row>
    <row r="8" spans="1:49" ht="17.25" thickBot="1" thickTop="1">
      <c r="A8" s="6" t="str">
        <f t="shared" si="2"/>
        <v>I</v>
      </c>
      <c r="B8" s="6">
        <v>6</v>
      </c>
      <c r="C8" s="6" t="str">
        <f t="shared" si="3"/>
        <v>I</v>
      </c>
      <c r="D8" s="3">
        <v>6</v>
      </c>
      <c r="E8" s="10" t="str">
        <f t="shared" si="17"/>
        <v>O</v>
      </c>
      <c r="F8" s="11">
        <f t="shared" si="4"/>
        <v>7</v>
      </c>
      <c r="G8" s="10" t="str">
        <f t="shared" si="17"/>
        <v>L</v>
      </c>
      <c r="H8" s="4">
        <f t="shared" si="5"/>
        <v>5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8</v>
      </c>
      <c r="W8" s="23">
        <v>0</v>
      </c>
      <c r="X8" s="23">
        <v>4</v>
      </c>
      <c r="Y8" s="23">
        <v>1</v>
      </c>
      <c r="Z8" s="23">
        <v>5</v>
      </c>
      <c r="AA8" s="23">
        <v>9</v>
      </c>
      <c r="AB8" s="23">
        <v>2</v>
      </c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8"/>
      </c>
      <c r="AK8" s="26">
        <f t="shared" si="0"/>
      </c>
      <c r="AL8" s="26">
        <f t="shared" si="0"/>
      </c>
      <c r="AM8" s="26">
        <f t="shared" si="9"/>
      </c>
      <c r="AN8" s="46" t="str">
        <f t="shared" si="10"/>
        <v>N</v>
      </c>
      <c r="AO8" s="46" t="str">
        <f t="shared" si="11"/>
        <v>G</v>
      </c>
      <c r="AP8" s="46" t="str">
        <f t="shared" si="12"/>
        <v>X</v>
      </c>
      <c r="AQ8" s="46" t="str">
        <f t="shared" si="13"/>
        <v>E</v>
      </c>
      <c r="AR8" s="46" t="str">
        <f t="shared" si="14"/>
        <v>L</v>
      </c>
      <c r="AS8" s="46" t="str">
        <f t="shared" si="15"/>
        <v>S</v>
      </c>
      <c r="AT8" s="46" t="str">
        <f t="shared" si="16"/>
        <v>A</v>
      </c>
      <c r="AU8" s="26">
        <f t="shared" si="18"/>
      </c>
      <c r="AV8" s="26">
        <f t="shared" si="19"/>
      </c>
      <c r="AW8" s="27">
        <f t="shared" si="20"/>
      </c>
    </row>
    <row r="9" spans="1:49" ht="17.25" thickBot="1" thickTop="1">
      <c r="A9" s="6" t="str">
        <f t="shared" si="2"/>
        <v>O</v>
      </c>
      <c r="B9" s="6">
        <v>7</v>
      </c>
      <c r="C9" s="6" t="str">
        <f t="shared" si="3"/>
        <v>O</v>
      </c>
      <c r="D9" s="3">
        <v>7</v>
      </c>
      <c r="E9" s="10" t="str">
        <f t="shared" si="17"/>
        <v>N</v>
      </c>
      <c r="F9" s="11">
        <f t="shared" si="4"/>
        <v>8</v>
      </c>
      <c r="G9" s="10" t="str">
        <f t="shared" si="17"/>
        <v>E</v>
      </c>
      <c r="H9" s="4">
        <f t="shared" si="5"/>
        <v>1</v>
      </c>
      <c r="I9" s="10" t="str">
        <f t="shared" si="6"/>
        <v>N</v>
      </c>
      <c r="J9" s="4">
        <f>FLOOR(J$2-10^(10-B9)*FLOOR(J$2/10^(10-B9),1),10^(9-B9))/10^(9-B9)</f>
        <v>8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8"/>
      </c>
      <c r="AK9" s="26">
        <f t="shared" si="0"/>
      </c>
      <c r="AL9" s="26">
        <f t="shared" si="0"/>
      </c>
      <c r="AM9" s="26">
        <f t="shared" si="9"/>
      </c>
      <c r="AN9" s="26">
        <f t="shared" si="10"/>
      </c>
      <c r="AO9" s="26">
        <f t="shared" si="11"/>
      </c>
      <c r="AP9" s="26">
        <f t="shared" si="12"/>
      </c>
      <c r="AQ9" s="26">
        <f t="shared" si="13"/>
      </c>
      <c r="AR9" s="26">
        <f t="shared" si="14"/>
      </c>
      <c r="AS9" s="26">
        <f t="shared" si="15"/>
      </c>
      <c r="AT9" s="26">
        <f t="shared" si="16"/>
      </c>
      <c r="AU9" s="26">
        <f t="shared" si="18"/>
      </c>
      <c r="AV9" s="26">
        <f t="shared" si="19"/>
      </c>
      <c r="AW9" s="27">
        <f t="shared" si="20"/>
      </c>
    </row>
    <row r="10" spans="1:49" ht="17.25" thickBot="1" thickTop="1">
      <c r="A10" s="6" t="str">
        <f t="shared" si="2"/>
        <v>N</v>
      </c>
      <c r="B10" s="6">
        <v>8</v>
      </c>
      <c r="C10" s="6" t="str">
        <f t="shared" si="3"/>
        <v>N</v>
      </c>
      <c r="D10" s="3">
        <v>8</v>
      </c>
      <c r="E10" s="10" t="str">
        <f t="shared" si="17"/>
        <v>G</v>
      </c>
      <c r="F10" s="11">
        <f t="shared" si="4"/>
        <v>0</v>
      </c>
      <c r="G10" s="10" t="str">
        <f t="shared" si="17"/>
        <v>S</v>
      </c>
      <c r="H10" s="4">
        <f t="shared" si="5"/>
        <v>9</v>
      </c>
      <c r="I10" s="10" t="str">
        <f t="shared" si="6"/>
        <v>O</v>
      </c>
      <c r="J10" s="4">
        <f>FLOOR(J$2-10^(10-B10)*FLOOR(J$2/10^(10-B10),1),10^(9-B10))/10^(9-B10)</f>
        <v>7</v>
      </c>
      <c r="N10" s="22"/>
      <c r="O10" s="23"/>
      <c r="P10" s="23"/>
      <c r="Q10" s="23"/>
      <c r="R10" s="23"/>
      <c r="S10" s="23"/>
      <c r="T10" s="23"/>
      <c r="U10" s="23"/>
      <c r="V10" s="23"/>
      <c r="W10" s="23">
        <v>7</v>
      </c>
      <c r="X10" s="23">
        <v>1</v>
      </c>
      <c r="Y10" s="23">
        <v>1</v>
      </c>
      <c r="Z10" s="23">
        <v>3</v>
      </c>
      <c r="AA10" s="23">
        <v>8</v>
      </c>
      <c r="AB10" s="23">
        <v>6</v>
      </c>
      <c r="AC10" s="23">
        <v>0</v>
      </c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8"/>
      </c>
      <c r="AK10" s="26">
        <f t="shared" si="0"/>
      </c>
      <c r="AL10" s="26">
        <f t="shared" si="0"/>
      </c>
      <c r="AM10" s="26">
        <f t="shared" si="9"/>
      </c>
      <c r="AN10" s="26">
        <f t="shared" si="10"/>
      </c>
      <c r="AO10" s="26" t="str">
        <f t="shared" si="11"/>
        <v>O</v>
      </c>
      <c r="AP10" s="45" t="str">
        <f t="shared" si="12"/>
        <v>E</v>
      </c>
      <c r="AQ10" s="45" t="str">
        <f t="shared" si="13"/>
        <v>E</v>
      </c>
      <c r="AR10" s="45" t="str">
        <f t="shared" si="14"/>
        <v>U</v>
      </c>
      <c r="AS10" s="45" t="str">
        <f t="shared" si="15"/>
        <v>N</v>
      </c>
      <c r="AT10" s="26" t="str">
        <f t="shared" si="16"/>
        <v>I</v>
      </c>
      <c r="AU10" s="26" t="str">
        <f t="shared" si="18"/>
        <v>G</v>
      </c>
      <c r="AV10" s="26">
        <f t="shared" si="19"/>
      </c>
      <c r="AW10" s="27">
        <f t="shared" si="20"/>
      </c>
    </row>
    <row r="11" spans="1:49" ht="17.25" thickBot="1" thickTop="1">
      <c r="A11" s="6" t="str">
        <f t="shared" si="2"/>
        <v>S</v>
      </c>
      <c r="B11" s="6">
        <v>9</v>
      </c>
      <c r="C11" s="6" t="str">
        <f t="shared" si="3"/>
        <v>S</v>
      </c>
      <c r="D11" s="3">
        <v>9</v>
      </c>
      <c r="E11" s="10" t="str">
        <f t="shared" si="17"/>
        <v>S</v>
      </c>
      <c r="F11" s="11">
        <f t="shared" si="4"/>
        <v>9</v>
      </c>
      <c r="G11" s="10" t="str">
        <f t="shared" si="17"/>
        <v>S</v>
      </c>
      <c r="H11" s="4">
        <f t="shared" si="5"/>
        <v>9</v>
      </c>
      <c r="I11" s="10" t="str">
        <f>IF(J$2&gt;=10^(9-B11),VLOOKUP(J11,$B$2:$C$11,2,FALSE),"")</f>
        <v>G</v>
      </c>
      <c r="J11" s="4">
        <f>FLOOR(J$2-10^(10-B11)*FLOOR(J$2/10^(10-B11),1),10^(9-B11))/10^(9-B11)</f>
        <v>0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8"/>
      </c>
      <c r="AK11" s="26">
        <f t="shared" si="0"/>
      </c>
      <c r="AL11" s="26">
        <f t="shared" si="0"/>
      </c>
      <c r="AM11" s="26">
        <f t="shared" si="9"/>
      </c>
      <c r="AN11" s="26">
        <f t="shared" si="10"/>
      </c>
      <c r="AO11" s="26">
        <f t="shared" si="11"/>
      </c>
      <c r="AP11" s="26">
        <f t="shared" si="12"/>
      </c>
      <c r="AQ11" s="26">
        <f t="shared" si="13"/>
      </c>
      <c r="AR11" s="26">
        <f t="shared" si="14"/>
      </c>
      <c r="AS11" s="26">
        <f t="shared" si="15"/>
      </c>
      <c r="AT11" s="26">
        <f t="shared" si="16"/>
      </c>
      <c r="AU11" s="26">
        <f t="shared" si="18"/>
      </c>
      <c r="AV11" s="26">
        <f t="shared" si="19"/>
      </c>
      <c r="AW11" s="27">
        <f t="shared" si="20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>
        <v>7</v>
      </c>
      <c r="X12" s="23">
        <v>0</v>
      </c>
      <c r="Y12" s="23">
        <v>3</v>
      </c>
      <c r="Z12" s="23">
        <v>6</v>
      </c>
      <c r="AA12" s="23">
        <v>3</v>
      </c>
      <c r="AB12" s="23">
        <v>9</v>
      </c>
      <c r="AC12" s="23">
        <v>3</v>
      </c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8"/>
      </c>
      <c r="AK12" s="26">
        <f t="shared" si="0"/>
      </c>
      <c r="AL12" s="26">
        <f t="shared" si="0"/>
      </c>
      <c r="AM12" s="26">
        <f t="shared" si="9"/>
      </c>
      <c r="AN12" s="26">
        <f t="shared" si="10"/>
      </c>
      <c r="AO12" s="46" t="str">
        <f t="shared" si="11"/>
        <v>O</v>
      </c>
      <c r="AP12" s="46" t="str">
        <f t="shared" si="12"/>
        <v>G</v>
      </c>
      <c r="AQ12" s="46" t="str">
        <f t="shared" si="13"/>
        <v>U</v>
      </c>
      <c r="AR12" s="46" t="str">
        <f t="shared" si="14"/>
        <v>I</v>
      </c>
      <c r="AS12" s="46" t="str">
        <f t="shared" si="15"/>
        <v>U</v>
      </c>
      <c r="AT12" s="46" t="str">
        <f t="shared" si="16"/>
        <v>S</v>
      </c>
      <c r="AU12" s="46" t="str">
        <f t="shared" si="18"/>
        <v>U</v>
      </c>
      <c r="AV12" s="26">
        <f t="shared" si="19"/>
      </c>
      <c r="AW12" s="27">
        <f t="shared" si="20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8"/>
      </c>
      <c r="AK13" s="26">
        <f t="shared" si="0"/>
      </c>
      <c r="AL13" s="26">
        <f t="shared" si="0"/>
      </c>
      <c r="AM13" s="26">
        <f t="shared" si="9"/>
      </c>
      <c r="AN13" s="26">
        <f t="shared" si="10"/>
      </c>
      <c r="AO13" s="26">
        <f t="shared" si="11"/>
      </c>
      <c r="AP13" s="26">
        <f t="shared" si="12"/>
      </c>
      <c r="AQ13" s="26">
        <f t="shared" si="13"/>
      </c>
      <c r="AR13" s="26">
        <f t="shared" si="14"/>
      </c>
      <c r="AS13" s="26">
        <f t="shared" si="15"/>
      </c>
      <c r="AT13" s="26">
        <f t="shared" si="16"/>
      </c>
      <c r="AU13" s="26">
        <f t="shared" si="18"/>
      </c>
      <c r="AV13" s="26">
        <f t="shared" si="19"/>
      </c>
      <c r="AW13" s="27">
        <f t="shared" si="20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7</v>
      </c>
      <c r="Z14" s="23">
        <v>7</v>
      </c>
      <c r="AA14" s="23">
        <v>4</v>
      </c>
      <c r="AB14" s="23">
        <v>6</v>
      </c>
      <c r="AC14" s="23">
        <v>7</v>
      </c>
      <c r="AD14" s="23">
        <v>9</v>
      </c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8"/>
      </c>
      <c r="AK14" s="26">
        <f t="shared" si="0"/>
      </c>
      <c r="AL14" s="26">
        <f t="shared" si="0"/>
      </c>
      <c r="AM14" s="26">
        <f t="shared" si="9"/>
      </c>
      <c r="AN14" s="26">
        <f t="shared" si="10"/>
      </c>
      <c r="AO14" s="26">
        <f t="shared" si="11"/>
      </c>
      <c r="AP14" s="26">
        <f t="shared" si="12"/>
      </c>
      <c r="AQ14" s="26" t="str">
        <f t="shared" si="13"/>
        <v>O</v>
      </c>
      <c r="AR14" s="26" t="str">
        <f t="shared" si="14"/>
        <v>O</v>
      </c>
      <c r="AS14" s="26" t="str">
        <f t="shared" si="15"/>
        <v>X</v>
      </c>
      <c r="AT14" s="26" t="str">
        <f t="shared" si="16"/>
        <v>I</v>
      </c>
      <c r="AU14" s="26" t="str">
        <f t="shared" si="18"/>
        <v>O</v>
      </c>
      <c r="AV14" s="26" t="str">
        <f t="shared" si="19"/>
        <v>S</v>
      </c>
      <c r="AW14" s="27">
        <f t="shared" si="20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8"/>
      </c>
      <c r="AK15" s="26">
        <f t="shared" si="0"/>
      </c>
      <c r="AL15" s="26">
        <f t="shared" si="0"/>
      </c>
      <c r="AM15" s="26">
        <f t="shared" si="9"/>
      </c>
      <c r="AN15" s="26">
        <f t="shared" si="10"/>
      </c>
      <c r="AO15" s="26">
        <f t="shared" si="11"/>
      </c>
      <c r="AP15" s="26">
        <f t="shared" si="12"/>
      </c>
      <c r="AQ15" s="26">
        <f t="shared" si="13"/>
      </c>
      <c r="AR15" s="26">
        <f t="shared" si="14"/>
      </c>
      <c r="AS15" s="26">
        <f t="shared" si="15"/>
      </c>
      <c r="AT15" s="26">
        <f t="shared" si="16"/>
      </c>
      <c r="AU15" s="26">
        <f t="shared" si="18"/>
      </c>
      <c r="AV15" s="26">
        <f t="shared" si="19"/>
      </c>
      <c r="AW15" s="27">
        <f t="shared" si="20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aca="true" t="shared" si="21" ref="AJ16:AJ30">IF(COUNTBLANK(R16)=0,VLOOKUP(R16,$B$2:$C$11,2,FALSE),"")</f>
      </c>
      <c r="AK16" s="26">
        <f t="shared" si="0"/>
      </c>
      <c r="AL16" s="26">
        <f t="shared" si="0"/>
      </c>
      <c r="AM16" s="26">
        <f aca="true" t="shared" si="22" ref="AM16:AM30">IF(COUNTBLANK(U16)=0,VLOOKUP(U16,$B$2:$C$11,2,FALSE),"")</f>
      </c>
      <c r="AN16" s="26">
        <f aca="true" t="shared" si="23" ref="AN16:AN30">IF(COUNTBLANK(V16)=0,VLOOKUP(V16,$B$2:$C$11,2,FALSE),"")</f>
      </c>
      <c r="AO16" s="26">
        <f aca="true" t="shared" si="24" ref="AO16:AV16">IF(COUNTBLANK(W16)=0,VLOOKUP(W16,$B$2:$C$11,2,FALSE),"")</f>
      </c>
      <c r="AP16" s="26">
        <f t="shared" si="24"/>
      </c>
      <c r="AQ16" s="26">
        <f t="shared" si="24"/>
      </c>
      <c r="AR16" s="26">
        <f t="shared" si="24"/>
      </c>
      <c r="AS16" s="26">
        <f t="shared" si="24"/>
      </c>
      <c r="AT16" s="26">
        <f t="shared" si="24"/>
      </c>
      <c r="AU16" s="26">
        <f t="shared" si="24"/>
      </c>
      <c r="AV16" s="26">
        <f t="shared" si="24"/>
      </c>
      <c r="AW16" s="27">
        <f aca="true" t="shared" si="25" ref="AW16:AW30">IF(COUNTBLANK(AE16)=0,VLOOKUP(AE16,$B$2:$C$11,2,FALSE),"")</f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26" ref="AF17:AF30">IF(COUNTBLANK(N17)=0,VLOOKUP(N17,$B$2:$C$11,2,FALSE),"")</f>
      </c>
      <c r="AG17" s="26">
        <f aca="true" t="shared" si="27" ref="AG17:AG30">IF(COUNTBLANK(O17)=0,VLOOKUP(O17,$B$2:$C$11,2,FALSE),"")</f>
      </c>
      <c r="AH17" s="26">
        <f aca="true" t="shared" si="28" ref="AH17:AH30">IF(COUNTBLANK(P17)=0,VLOOKUP(P17,$B$2:$C$11,2,FALSE),"")</f>
      </c>
      <c r="AI17" s="26">
        <f aca="true" t="shared" si="29" ref="AI17:AI30">IF(COUNTBLANK(Q17)=0,VLOOKUP(Q17,$B$2:$C$11,2,FALSE),"")</f>
      </c>
      <c r="AJ17" s="26">
        <f t="shared" si="21"/>
      </c>
      <c r="AK17" s="26">
        <f aca="true" t="shared" si="30" ref="AK17:AK30">IF(COUNTBLANK(S17)=0,VLOOKUP(S17,$B$2:$C$11,2,FALSE),"")</f>
      </c>
      <c r="AL17" s="26">
        <f aca="true" t="shared" si="31" ref="AL17:AL30">IF(COUNTBLANK(T17)=0,VLOOKUP(T17,$B$2:$C$11,2,FALSE),"")</f>
      </c>
      <c r="AM17" s="26">
        <f t="shared" si="22"/>
      </c>
      <c r="AN17" s="26">
        <f t="shared" si="23"/>
      </c>
      <c r="AO17" s="26">
        <f aca="true" t="shared" si="32" ref="AO17:AO30">IF(COUNTBLANK(W17)=0,VLOOKUP(W17,$B$2:$C$11,2,FALSE),"")</f>
      </c>
      <c r="AP17" s="26">
        <f aca="true" t="shared" si="33" ref="AP17:AP30">IF(COUNTBLANK(X17)=0,VLOOKUP(X17,$B$2:$C$11,2,FALSE),"")</f>
      </c>
      <c r="AQ17" s="26">
        <f aca="true" t="shared" si="34" ref="AQ17:AQ30">IF(COUNTBLANK(Y17)=0,VLOOKUP(Y17,$B$2:$C$11,2,FALSE),"")</f>
      </c>
      <c r="AR17" s="26">
        <f aca="true" t="shared" si="35" ref="AR17:AR30">IF(COUNTBLANK(Z17)=0,VLOOKUP(Z17,$B$2:$C$11,2,FALSE),"")</f>
      </c>
      <c r="AS17" s="26">
        <f aca="true" t="shared" si="36" ref="AS17:AS30">IF(COUNTBLANK(AA17)=0,VLOOKUP(AA17,$B$2:$C$11,2,FALSE),"")</f>
      </c>
      <c r="AT17" s="26">
        <f aca="true" t="shared" si="37" ref="AT17:AT30">IF(COUNTBLANK(AB17)=0,VLOOKUP(AB17,$B$2:$C$11,2,FALSE),"")</f>
      </c>
      <c r="AU17" s="26">
        <f aca="true" t="shared" si="38" ref="AU17:AU30">IF(COUNTBLANK(AC17)=0,VLOOKUP(AC17,$B$2:$C$11,2,FALSE),"")</f>
      </c>
      <c r="AV17" s="26">
        <f aca="true" t="shared" si="39" ref="AV17:AV30">IF(COUNTBLANK(AD17)=0,VLOOKUP(AD17,$B$2:$C$11,2,FALSE),"")</f>
      </c>
      <c r="AW17" s="27">
        <f t="shared" si="25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>
        <f t="shared" si="26"/>
      </c>
      <c r="AG18" s="26">
        <f t="shared" si="27"/>
      </c>
      <c r="AH18" s="26">
        <f t="shared" si="28"/>
      </c>
      <c r="AI18" s="26">
        <f t="shared" si="29"/>
      </c>
      <c r="AJ18" s="26">
        <f t="shared" si="21"/>
      </c>
      <c r="AK18" s="26">
        <f t="shared" si="30"/>
      </c>
      <c r="AL18" s="26">
        <f t="shared" si="31"/>
      </c>
      <c r="AM18" s="26">
        <f t="shared" si="22"/>
      </c>
      <c r="AN18" s="26">
        <f t="shared" si="23"/>
      </c>
      <c r="AO18" s="26">
        <f t="shared" si="32"/>
      </c>
      <c r="AP18" s="26">
        <f t="shared" si="33"/>
      </c>
      <c r="AQ18" s="26">
        <f t="shared" si="34"/>
      </c>
      <c r="AR18" s="26">
        <f t="shared" si="35"/>
      </c>
      <c r="AS18" s="26">
        <f t="shared" si="36"/>
      </c>
      <c r="AT18" s="26">
        <f t="shared" si="37"/>
      </c>
      <c r="AU18" s="26">
        <f t="shared" si="38"/>
      </c>
      <c r="AV18" s="26">
        <f t="shared" si="39"/>
      </c>
      <c r="AW18" s="27">
        <f t="shared" si="25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26"/>
      </c>
      <c r="AG19" s="26">
        <f t="shared" si="27"/>
      </c>
      <c r="AH19" s="26">
        <f t="shared" si="28"/>
      </c>
      <c r="AI19" s="26">
        <f t="shared" si="29"/>
      </c>
      <c r="AJ19" s="26">
        <f t="shared" si="21"/>
      </c>
      <c r="AK19" s="26">
        <f t="shared" si="30"/>
      </c>
      <c r="AL19" s="26">
        <f t="shared" si="31"/>
      </c>
      <c r="AM19" s="26">
        <f t="shared" si="22"/>
      </c>
      <c r="AN19" s="26">
        <f t="shared" si="23"/>
      </c>
      <c r="AO19" s="26">
        <f t="shared" si="32"/>
      </c>
      <c r="AP19" s="26">
        <f t="shared" si="33"/>
      </c>
      <c r="AQ19" s="26">
        <f t="shared" si="34"/>
      </c>
      <c r="AR19" s="26">
        <f t="shared" si="35"/>
      </c>
      <c r="AS19" s="26">
        <f t="shared" si="36"/>
      </c>
      <c r="AT19" s="26">
        <f t="shared" si="37"/>
      </c>
      <c r="AU19" s="26">
        <f t="shared" si="38"/>
      </c>
      <c r="AV19" s="26">
        <f t="shared" si="39"/>
      </c>
      <c r="AW19" s="27">
        <f t="shared" si="25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26"/>
      </c>
      <c r="AG20" s="26">
        <f t="shared" si="27"/>
      </c>
      <c r="AH20" s="26">
        <f t="shared" si="28"/>
      </c>
      <c r="AI20" s="26">
        <f t="shared" si="29"/>
      </c>
      <c r="AJ20" s="26">
        <f t="shared" si="21"/>
      </c>
      <c r="AK20" s="26">
        <f t="shared" si="30"/>
      </c>
      <c r="AL20" s="26">
        <f t="shared" si="31"/>
      </c>
      <c r="AM20" s="26">
        <f t="shared" si="22"/>
      </c>
      <c r="AN20" s="26">
        <f t="shared" si="23"/>
      </c>
      <c r="AO20" s="26">
        <f t="shared" si="32"/>
      </c>
      <c r="AP20" s="26">
        <f t="shared" si="33"/>
      </c>
      <c r="AQ20" s="26">
        <f t="shared" si="34"/>
      </c>
      <c r="AR20" s="26">
        <f t="shared" si="35"/>
      </c>
      <c r="AS20" s="26">
        <f t="shared" si="36"/>
      </c>
      <c r="AT20" s="26">
        <f t="shared" si="37"/>
      </c>
      <c r="AU20" s="26">
        <f t="shared" si="38"/>
      </c>
      <c r="AV20" s="26">
        <f t="shared" si="39"/>
      </c>
      <c r="AW20" s="27">
        <f t="shared" si="25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26"/>
      </c>
      <c r="AG21" s="26">
        <f t="shared" si="27"/>
      </c>
      <c r="AH21" s="26">
        <f t="shared" si="28"/>
      </c>
      <c r="AI21" s="26">
        <f t="shared" si="29"/>
      </c>
      <c r="AJ21" s="26">
        <f t="shared" si="21"/>
      </c>
      <c r="AK21" s="26">
        <f t="shared" si="30"/>
      </c>
      <c r="AL21" s="26">
        <f t="shared" si="31"/>
      </c>
      <c r="AM21" s="26">
        <f t="shared" si="22"/>
      </c>
      <c r="AN21" s="26">
        <f t="shared" si="23"/>
      </c>
      <c r="AO21" s="26">
        <f t="shared" si="32"/>
      </c>
      <c r="AP21" s="26">
        <f t="shared" si="33"/>
      </c>
      <c r="AQ21" s="26">
        <f t="shared" si="34"/>
      </c>
      <c r="AR21" s="26">
        <f t="shared" si="35"/>
      </c>
      <c r="AS21" s="26">
        <f t="shared" si="36"/>
      </c>
      <c r="AT21" s="26">
        <f t="shared" si="37"/>
      </c>
      <c r="AU21" s="26">
        <f t="shared" si="38"/>
      </c>
      <c r="AV21" s="26">
        <f t="shared" si="39"/>
      </c>
      <c r="AW21" s="27">
        <f t="shared" si="25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26"/>
      </c>
      <c r="AG22" s="26">
        <f t="shared" si="27"/>
      </c>
      <c r="AH22" s="26">
        <f t="shared" si="28"/>
      </c>
      <c r="AI22" s="26">
        <f t="shared" si="29"/>
      </c>
      <c r="AJ22" s="26">
        <f t="shared" si="21"/>
      </c>
      <c r="AK22" s="26">
        <f t="shared" si="30"/>
      </c>
      <c r="AL22" s="26">
        <f t="shared" si="31"/>
      </c>
      <c r="AM22" s="26">
        <f t="shared" si="22"/>
      </c>
      <c r="AN22" s="26">
        <f t="shared" si="23"/>
      </c>
      <c r="AO22" s="26">
        <f t="shared" si="32"/>
      </c>
      <c r="AP22" s="26">
        <f t="shared" si="33"/>
      </c>
      <c r="AQ22" s="26">
        <f t="shared" si="34"/>
      </c>
      <c r="AR22" s="26">
        <f t="shared" si="35"/>
      </c>
      <c r="AS22" s="26">
        <f t="shared" si="36"/>
      </c>
      <c r="AT22" s="26">
        <f t="shared" si="37"/>
      </c>
      <c r="AU22" s="26">
        <f t="shared" si="38"/>
      </c>
      <c r="AV22" s="26">
        <f t="shared" si="39"/>
      </c>
      <c r="AW22" s="27">
        <f t="shared" si="25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26"/>
      </c>
      <c r="AG23" s="26">
        <f t="shared" si="27"/>
      </c>
      <c r="AH23" s="26">
        <f t="shared" si="28"/>
      </c>
      <c r="AI23" s="26">
        <f t="shared" si="29"/>
      </c>
      <c r="AJ23" s="26">
        <f t="shared" si="21"/>
      </c>
      <c r="AK23" s="26">
        <f t="shared" si="30"/>
      </c>
      <c r="AL23" s="26">
        <f t="shared" si="31"/>
      </c>
      <c r="AM23" s="26">
        <f t="shared" si="22"/>
      </c>
      <c r="AN23" s="26">
        <f t="shared" si="23"/>
      </c>
      <c r="AO23" s="26">
        <f t="shared" si="32"/>
      </c>
      <c r="AP23" s="26">
        <f t="shared" si="33"/>
      </c>
      <c r="AQ23" s="26">
        <f t="shared" si="34"/>
      </c>
      <c r="AR23" s="26">
        <f t="shared" si="35"/>
      </c>
      <c r="AS23" s="26">
        <f t="shared" si="36"/>
      </c>
      <c r="AT23" s="26">
        <f t="shared" si="37"/>
      </c>
      <c r="AU23" s="26">
        <f t="shared" si="38"/>
      </c>
      <c r="AV23" s="26">
        <f t="shared" si="39"/>
      </c>
      <c r="AW23" s="27">
        <f t="shared" si="25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26"/>
      </c>
      <c r="AG24" s="26">
        <f t="shared" si="27"/>
      </c>
      <c r="AH24" s="26">
        <f t="shared" si="28"/>
      </c>
      <c r="AI24" s="26">
        <f t="shared" si="29"/>
      </c>
      <c r="AJ24" s="26">
        <f t="shared" si="21"/>
      </c>
      <c r="AK24" s="26">
        <f t="shared" si="30"/>
      </c>
      <c r="AL24" s="26">
        <f t="shared" si="31"/>
      </c>
      <c r="AM24" s="26">
        <f t="shared" si="22"/>
      </c>
      <c r="AN24" s="26">
        <f t="shared" si="23"/>
      </c>
      <c r="AO24" s="26">
        <f t="shared" si="32"/>
      </c>
      <c r="AP24" s="26">
        <f t="shared" si="33"/>
      </c>
      <c r="AQ24" s="26">
        <f t="shared" si="34"/>
      </c>
      <c r="AR24" s="26">
        <f t="shared" si="35"/>
      </c>
      <c r="AS24" s="26">
        <f t="shared" si="36"/>
      </c>
      <c r="AT24" s="26">
        <f t="shared" si="37"/>
      </c>
      <c r="AU24" s="26">
        <f t="shared" si="38"/>
      </c>
      <c r="AV24" s="26">
        <f t="shared" si="39"/>
      </c>
      <c r="AW24" s="27">
        <f t="shared" si="25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26"/>
      </c>
      <c r="AG25" s="26">
        <f t="shared" si="27"/>
      </c>
      <c r="AH25" s="26">
        <f t="shared" si="28"/>
      </c>
      <c r="AI25" s="26">
        <f t="shared" si="29"/>
      </c>
      <c r="AJ25" s="26">
        <f t="shared" si="21"/>
      </c>
      <c r="AK25" s="26">
        <f t="shared" si="30"/>
      </c>
      <c r="AL25" s="26">
        <f t="shared" si="31"/>
      </c>
      <c r="AM25" s="26">
        <f t="shared" si="22"/>
      </c>
      <c r="AN25" s="26">
        <f t="shared" si="23"/>
      </c>
      <c r="AO25" s="26">
        <f t="shared" si="32"/>
      </c>
      <c r="AP25" s="26">
        <f t="shared" si="33"/>
      </c>
      <c r="AQ25" s="26">
        <f t="shared" si="34"/>
      </c>
      <c r="AR25" s="26">
        <f t="shared" si="35"/>
      </c>
      <c r="AS25" s="26">
        <f t="shared" si="36"/>
      </c>
      <c r="AT25" s="26">
        <f t="shared" si="37"/>
      </c>
      <c r="AU25" s="26">
        <f t="shared" si="38"/>
      </c>
      <c r="AV25" s="26">
        <f t="shared" si="39"/>
      </c>
      <c r="AW25" s="27">
        <f t="shared" si="25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26"/>
      </c>
      <c r="AG26" s="26">
        <f t="shared" si="27"/>
      </c>
      <c r="AH26" s="26">
        <f t="shared" si="28"/>
      </c>
      <c r="AI26" s="26">
        <f t="shared" si="29"/>
      </c>
      <c r="AJ26" s="26">
        <f t="shared" si="21"/>
      </c>
      <c r="AK26" s="26">
        <f t="shared" si="30"/>
      </c>
      <c r="AL26" s="26">
        <f t="shared" si="31"/>
      </c>
      <c r="AM26" s="26">
        <f t="shared" si="22"/>
      </c>
      <c r="AN26" s="26">
        <f t="shared" si="23"/>
      </c>
      <c r="AO26" s="26">
        <f t="shared" si="32"/>
      </c>
      <c r="AP26" s="26">
        <f t="shared" si="33"/>
      </c>
      <c r="AQ26" s="26">
        <f t="shared" si="34"/>
      </c>
      <c r="AR26" s="26">
        <f t="shared" si="35"/>
      </c>
      <c r="AS26" s="26">
        <f t="shared" si="36"/>
      </c>
      <c r="AT26" s="26">
        <f t="shared" si="37"/>
      </c>
      <c r="AU26" s="26">
        <f t="shared" si="38"/>
      </c>
      <c r="AV26" s="26">
        <f t="shared" si="39"/>
      </c>
      <c r="AW26" s="27">
        <f t="shared" si="25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26"/>
      </c>
      <c r="AG27" s="26">
        <f t="shared" si="27"/>
      </c>
      <c r="AH27" s="26">
        <f t="shared" si="28"/>
      </c>
      <c r="AI27" s="26">
        <f t="shared" si="29"/>
      </c>
      <c r="AJ27" s="26">
        <f t="shared" si="21"/>
      </c>
      <c r="AK27" s="26">
        <f t="shared" si="30"/>
      </c>
      <c r="AL27" s="26">
        <f t="shared" si="31"/>
      </c>
      <c r="AM27" s="26">
        <f t="shared" si="22"/>
      </c>
      <c r="AN27" s="26">
        <f t="shared" si="23"/>
      </c>
      <c r="AO27" s="26">
        <f t="shared" si="32"/>
      </c>
      <c r="AP27" s="26">
        <f t="shared" si="33"/>
      </c>
      <c r="AQ27" s="26">
        <f t="shared" si="34"/>
      </c>
      <c r="AR27" s="26">
        <f t="shared" si="35"/>
      </c>
      <c r="AS27" s="26">
        <f t="shared" si="36"/>
      </c>
      <c r="AT27" s="26">
        <f t="shared" si="37"/>
      </c>
      <c r="AU27" s="26">
        <f t="shared" si="38"/>
      </c>
      <c r="AV27" s="26">
        <f t="shared" si="39"/>
      </c>
      <c r="AW27" s="27">
        <f t="shared" si="25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26"/>
      </c>
      <c r="AG28" s="26">
        <f t="shared" si="27"/>
      </c>
      <c r="AH28" s="26">
        <f t="shared" si="28"/>
      </c>
      <c r="AI28" s="26">
        <f t="shared" si="29"/>
      </c>
      <c r="AJ28" s="26">
        <f t="shared" si="21"/>
      </c>
      <c r="AK28" s="26">
        <f t="shared" si="30"/>
      </c>
      <c r="AL28" s="26">
        <f t="shared" si="31"/>
      </c>
      <c r="AM28" s="26">
        <f t="shared" si="22"/>
      </c>
      <c r="AN28" s="26">
        <f t="shared" si="23"/>
      </c>
      <c r="AO28" s="26">
        <f t="shared" si="32"/>
      </c>
      <c r="AP28" s="26">
        <f t="shared" si="33"/>
      </c>
      <c r="AQ28" s="26">
        <f t="shared" si="34"/>
      </c>
      <c r="AR28" s="26">
        <f t="shared" si="35"/>
      </c>
      <c r="AS28" s="26">
        <f t="shared" si="36"/>
      </c>
      <c r="AT28" s="26">
        <f t="shared" si="37"/>
      </c>
      <c r="AU28" s="26">
        <f t="shared" si="38"/>
      </c>
      <c r="AV28" s="26">
        <f t="shared" si="39"/>
      </c>
      <c r="AW28" s="27">
        <f t="shared" si="25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26"/>
      </c>
      <c r="AG29" s="26">
        <f t="shared" si="27"/>
      </c>
      <c r="AH29" s="26">
        <f t="shared" si="28"/>
      </c>
      <c r="AI29" s="26">
        <f t="shared" si="29"/>
      </c>
      <c r="AJ29" s="26">
        <f t="shared" si="21"/>
      </c>
      <c r="AK29" s="26">
        <f t="shared" si="30"/>
      </c>
      <c r="AL29" s="26">
        <f t="shared" si="31"/>
      </c>
      <c r="AM29" s="26">
        <f t="shared" si="22"/>
      </c>
      <c r="AN29" s="26">
        <f t="shared" si="23"/>
      </c>
      <c r="AO29" s="26">
        <f t="shared" si="32"/>
      </c>
      <c r="AP29" s="26">
        <f t="shared" si="33"/>
      </c>
      <c r="AQ29" s="26">
        <f t="shared" si="34"/>
      </c>
      <c r="AR29" s="26">
        <f t="shared" si="35"/>
      </c>
      <c r="AS29" s="26">
        <f t="shared" si="36"/>
      </c>
      <c r="AT29" s="26">
        <f t="shared" si="37"/>
      </c>
      <c r="AU29" s="26">
        <f t="shared" si="38"/>
      </c>
      <c r="AV29" s="26">
        <f t="shared" si="39"/>
      </c>
      <c r="AW29" s="27">
        <f t="shared" si="25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26"/>
      </c>
      <c r="AG30" s="42">
        <f t="shared" si="27"/>
      </c>
      <c r="AH30" s="42">
        <f t="shared" si="28"/>
      </c>
      <c r="AI30" s="42">
        <f t="shared" si="29"/>
      </c>
      <c r="AJ30" s="42">
        <f t="shared" si="21"/>
      </c>
      <c r="AK30" s="42">
        <f t="shared" si="30"/>
      </c>
      <c r="AL30" s="42">
        <f t="shared" si="31"/>
      </c>
      <c r="AM30" s="42">
        <f t="shared" si="22"/>
      </c>
      <c r="AN30" s="42">
        <f t="shared" si="23"/>
      </c>
      <c r="AO30" s="42">
        <f t="shared" si="32"/>
      </c>
      <c r="AP30" s="42">
        <f t="shared" si="33"/>
      </c>
      <c r="AQ30" s="42">
        <f t="shared" si="34"/>
      </c>
      <c r="AR30" s="42">
        <f t="shared" si="35"/>
      </c>
      <c r="AS30" s="42">
        <f t="shared" si="36"/>
      </c>
      <c r="AT30" s="42">
        <f t="shared" si="37"/>
      </c>
      <c r="AU30" s="42">
        <f t="shared" si="38"/>
      </c>
      <c r="AV30" s="42">
        <f t="shared" si="39"/>
      </c>
      <c r="AW30" s="43">
        <f t="shared" si="25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pane xSplit="3" topLeftCell="P1" activePane="topRight" state="frozen"/>
      <selection pane="topLeft" activeCell="A1" sqref="A1"/>
      <selection pane="topRight" activeCell="AV7" sqref="AV7"/>
    </sheetView>
  </sheetViews>
  <sheetFormatPr defaultColWidth="9.140625" defaultRowHeight="15"/>
  <cols>
    <col min="1" max="2" width="8.7109375" style="2" customWidth="1"/>
    <col min="3" max="3" width="8.7109375" style="2" hidden="1" customWidth="1"/>
    <col min="5" max="5" width="18.140625" style="12" customWidth="1"/>
    <col min="6" max="6" width="9.140625" style="11" customWidth="1"/>
    <col min="7" max="7" width="9.140625" style="12" customWidth="1"/>
    <col min="9" max="9" width="9.140625" style="10" customWidth="1"/>
    <col min="10" max="10" width="9.140625" style="4" customWidth="1"/>
    <col min="11" max="11" width="9.140625" style="12" customWidth="1"/>
    <col min="13" max="13" width="2.57421875" style="14" customWidth="1"/>
    <col min="14" max="49" width="3.57421875" style="44" customWidth="1"/>
  </cols>
  <sheetData>
    <row r="1" spans="1:49" ht="17.25" thickBot="1" thickTop="1">
      <c r="A1" s="5" t="s">
        <v>19</v>
      </c>
      <c r="B1" s="1"/>
      <c r="C1" s="1"/>
      <c r="E1" s="53" t="s">
        <v>0</v>
      </c>
      <c r="F1" s="54"/>
      <c r="G1" s="55" t="s">
        <v>1</v>
      </c>
      <c r="H1" s="55"/>
      <c r="I1" s="55" t="s">
        <v>2</v>
      </c>
      <c r="J1" s="55"/>
      <c r="K1" s="55" t="s">
        <v>3</v>
      </c>
      <c r="L1" s="55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9">
        <f aca="true" t="shared" si="0" ref="AF1:AJ16">IF(COUNTBLANK(N1)=0,VLOOKUP(N1,$B$2:$C$11,2,FALSE),"")</f>
      </c>
      <c r="AG1" s="20">
        <f t="shared" si="0"/>
      </c>
      <c r="AH1" s="20">
        <f t="shared" si="0"/>
      </c>
      <c r="AI1" s="20">
        <f t="shared" si="0"/>
      </c>
      <c r="AJ1" s="20">
        <f t="shared" si="0"/>
      </c>
      <c r="AK1" s="20" t="s">
        <v>7</v>
      </c>
      <c r="AL1" s="20" t="s">
        <v>7</v>
      </c>
      <c r="AM1" s="20" t="s">
        <v>7</v>
      </c>
      <c r="AN1" s="20" t="s">
        <v>7</v>
      </c>
      <c r="AO1" s="20" t="s">
        <v>7</v>
      </c>
      <c r="AP1" s="20" t="s">
        <v>7</v>
      </c>
      <c r="AQ1" s="20" t="s">
        <v>7</v>
      </c>
      <c r="AR1" s="20" t="s">
        <v>7</v>
      </c>
      <c r="AS1" s="20" t="s">
        <v>7</v>
      </c>
      <c r="AT1" s="20" t="s">
        <v>7</v>
      </c>
      <c r="AU1" s="20">
        <f>IF(COUNTBLANK(AC1)=0,VLOOKUP(AC1,$B$2:$C$11,2,FALSE),"")</f>
      </c>
      <c r="AV1" s="20">
        <f>IF(COUNTBLANK(AD1)=0,VLOOKUP(AD1,$B$2:$C$11,2,FALSE),"")</f>
      </c>
      <c r="AW1" s="21">
        <f aca="true" t="shared" si="1" ref="AU1:AW5">IF(COUNTBLANK(AE1)=0,VLOOKUP(AE1,$B$2:$C$11,2,FALSE),"")</f>
      </c>
    </row>
    <row r="2" spans="1:49" ht="17.25" thickBot="1" thickTop="1">
      <c r="A2" s="6" t="str">
        <f>UPPER(MID($A$1,B2+1,1))</f>
        <v>F</v>
      </c>
      <c r="B2" s="6">
        <v>0</v>
      </c>
      <c r="C2" s="6" t="str">
        <f>A2</f>
        <v>F</v>
      </c>
      <c r="E2" s="8" t="s">
        <v>20</v>
      </c>
      <c r="F2" s="9">
        <f>100000000*F3+10000000*F4+1000000*F5+100000*F6+10000*F7+1000*F8+100*F9+10*F10+F11</f>
        <v>4937417</v>
      </c>
      <c r="G2" s="8" t="s">
        <v>21</v>
      </c>
      <c r="H2" s="7">
        <f>100000000*H3+10000000*H4+1000000*H5+100000*H6+10000*H7+1000*H8+100*H9+10*H10+H11</f>
        <v>8155</v>
      </c>
      <c r="I2" s="13" t="str">
        <f>CONCATENATE(CONCATENATE(I3,I4,I5,I6,I7),CONCATENATE(I8,I9,I10,I11))</f>
        <v>IFS</v>
      </c>
      <c r="J2" s="7">
        <f>FLOOR(F2/H2,1)</f>
        <v>605</v>
      </c>
      <c r="L2" s="7">
        <f>F2-H2*J2</f>
        <v>3642</v>
      </c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5">
        <f t="shared" si="0"/>
      </c>
      <c r="AG2" s="26">
        <f t="shared" si="0"/>
      </c>
      <c r="AH2" s="26">
        <f t="shared" si="0"/>
      </c>
      <c r="AI2" s="26">
        <f t="shared" si="0"/>
      </c>
      <c r="AJ2" s="26">
        <f t="shared" si="0"/>
      </c>
      <c r="AK2" s="26">
        <v>0</v>
      </c>
      <c r="AL2" s="26">
        <v>1</v>
      </c>
      <c r="AM2" s="26">
        <v>2</v>
      </c>
      <c r="AN2" s="26">
        <v>3</v>
      </c>
      <c r="AO2" s="26">
        <v>4</v>
      </c>
      <c r="AP2" s="26">
        <v>5</v>
      </c>
      <c r="AQ2" s="26">
        <v>6</v>
      </c>
      <c r="AR2" s="26">
        <v>7</v>
      </c>
      <c r="AS2" s="26">
        <v>8</v>
      </c>
      <c r="AT2" s="26">
        <v>9</v>
      </c>
      <c r="AU2" s="26">
        <f>IF(COUNTBLANK(AC2)=0,VLOOKUP(AC2,$B$2:$C$11,2,FALSE),"")</f>
      </c>
      <c r="AV2" s="26">
        <f>IF(COUNTBLANK(AD2)=0,VLOOKUP(AD2,$B$2:$C$11,2,FALSE),"")</f>
      </c>
      <c r="AW2" s="27">
        <f t="shared" si="1"/>
      </c>
    </row>
    <row r="3" spans="1:49" ht="17.25" thickBot="1" thickTop="1">
      <c r="A3" s="6" t="str">
        <f aca="true" t="shared" si="2" ref="A3:A11">UPPER(MID($A$1,B3+1,1))</f>
        <v>O</v>
      </c>
      <c r="B3" s="6">
        <v>1</v>
      </c>
      <c r="C3" s="6" t="str">
        <f aca="true" t="shared" si="3" ref="C3:C11">A3</f>
        <v>O</v>
      </c>
      <c r="D3" s="3">
        <v>1</v>
      </c>
      <c r="E3" s="10">
        <f>IF(LEN(E$2)&gt;=10-$D3,UPPER(MID(E$2,$D3+LEN(E$2)-9,1)),"")</f>
      </c>
      <c r="F3" s="11">
        <f aca="true" t="shared" si="4" ref="F3:F11">IF(COUNTBLANK(E3)=0,VLOOKUP(E3,$A$2:$B$11,2,FALSE),0)</f>
        <v>0</v>
      </c>
      <c r="G3" s="10">
        <f>IF(LEN(G$2)&gt;=10-$D3,UPPER(MID(G$2,$D3+LEN(G$2)-9,1)),"")</f>
      </c>
      <c r="H3" s="4">
        <f aca="true" t="shared" si="5" ref="H3:H11">IF(COUNTBLANK(G3)=0,VLOOKUP(G3,$A$2:$B$11,2,FALSE),0)</f>
        <v>0</v>
      </c>
      <c r="I3" s="10">
        <f aca="true" t="shared" si="6" ref="I3:I10">IF(J$2&gt;=10^(9-B3),VLOOKUP(J3,$B$2:$C$11,2,FALSE),"")</f>
      </c>
      <c r="J3" s="4">
        <f aca="true" t="shared" si="7" ref="J3:J8">FLOOR(J$2-10^(10-B3)*FLOOR(J$2/10^(10-B3),1),10^(9-B3))/10^(9-B3)</f>
        <v>0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>
        <f t="shared" si="0"/>
      </c>
      <c r="AG3" s="26">
        <f t="shared" si="0"/>
      </c>
      <c r="AH3" s="26">
        <f t="shared" si="0"/>
      </c>
      <c r="AI3" s="26">
        <f t="shared" si="0"/>
      </c>
      <c r="AJ3" s="26">
        <f aca="true" t="shared" si="8" ref="AJ3:AJ15">IF(COUNTBLANK(R3)=0,VLOOKUP(R3,$B$2:$C$11,2,FALSE),"")</f>
      </c>
      <c r="AK3" s="26">
        <f aca="true" t="shared" si="9" ref="AK3:AK15">IF(COUNTBLANK(S3)=0,VLOOKUP(S3,$B$2:$C$11,2,FALSE),"")</f>
      </c>
      <c r="AL3" s="26">
        <f aca="true" t="shared" si="10" ref="AL3:AL15">IF(COUNTBLANK(T3)=0,VLOOKUP(T3,$B$2:$C$11,2,FALSE),"")</f>
      </c>
      <c r="AM3" s="26">
        <f aca="true" t="shared" si="11" ref="AM3:AM15">IF(COUNTBLANK(U3)=0,VLOOKUP(U3,$B$2:$C$11,2,FALSE),"")</f>
      </c>
      <c r="AN3" s="26">
        <f aca="true" t="shared" si="12" ref="AN3:AN15">IF(COUNTBLANK(V3)=0,VLOOKUP(V3,$B$2:$C$11,2,FALSE),"")</f>
      </c>
      <c r="AO3" s="26">
        <f aca="true" t="shared" si="13" ref="AO3:AO15">IF(COUNTBLANK(W3)=0,VLOOKUP(W3,$B$2:$C$11,2,FALSE),"")</f>
      </c>
      <c r="AP3" s="26">
        <f aca="true" t="shared" si="14" ref="AP3:AP15">IF(COUNTBLANK(X3)=0,VLOOKUP(X3,$B$2:$C$11,2,FALSE),"")</f>
      </c>
      <c r="AQ3" s="26">
        <f aca="true" t="shared" si="15" ref="AQ3:AQ15">IF(COUNTBLANK(Y3)=0,VLOOKUP(Y3,$B$2:$C$11,2,FALSE),"")</f>
      </c>
      <c r="AR3" s="26">
        <f aca="true" t="shared" si="16" ref="AR3:AR15">IF(COUNTBLANK(Z3)=0,VLOOKUP(Z3,$B$2:$C$11,2,FALSE),"")</f>
      </c>
      <c r="AS3" s="26">
        <f aca="true" t="shared" si="17" ref="AS3:AS15">IF(COUNTBLANK(AA3)=0,VLOOKUP(AA3,$B$2:$C$11,2,FALSE),"")</f>
      </c>
      <c r="AT3" s="26">
        <f aca="true" t="shared" si="18" ref="AT3:AT15">IF(COUNTBLANK(AB3)=0,VLOOKUP(AB3,$B$2:$C$11,2,FALSE),"")</f>
      </c>
      <c r="AU3" s="26">
        <f t="shared" si="1"/>
      </c>
      <c r="AV3" s="26">
        <f t="shared" si="1"/>
      </c>
      <c r="AW3" s="27">
        <f t="shared" si="1"/>
      </c>
    </row>
    <row r="4" spans="1:49" ht="17.25" thickBot="1" thickTop="1">
      <c r="A4" s="6" t="str">
        <f t="shared" si="2"/>
        <v>U</v>
      </c>
      <c r="B4" s="6">
        <v>2</v>
      </c>
      <c r="C4" s="6" t="str">
        <f t="shared" si="3"/>
        <v>U</v>
      </c>
      <c r="D4" s="3">
        <v>2</v>
      </c>
      <c r="E4" s="10">
        <f aca="true" t="shared" si="19" ref="E4:G11">IF(LEN(E$2)&gt;=10-$D4,UPPER(MID(E$2,$D4+LEN(E$2)-9,1)),"")</f>
      </c>
      <c r="F4" s="11">
        <f t="shared" si="4"/>
        <v>0</v>
      </c>
      <c r="G4" s="10">
        <f t="shared" si="19"/>
      </c>
      <c r="H4" s="4">
        <f t="shared" si="5"/>
        <v>0</v>
      </c>
      <c r="I4" s="10">
        <f t="shared" si="6"/>
      </c>
      <c r="J4" s="4">
        <f t="shared" si="7"/>
        <v>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>
        <v>6</v>
      </c>
      <c r="AA4" s="23">
        <v>0</v>
      </c>
      <c r="AB4" s="23">
        <v>5</v>
      </c>
      <c r="AC4" s="23"/>
      <c r="AD4" s="23"/>
      <c r="AE4" s="23"/>
      <c r="AF4" s="28">
        <f t="shared" si="0"/>
      </c>
      <c r="AG4" s="15">
        <f t="shared" si="0"/>
      </c>
      <c r="AH4" s="15">
        <f t="shared" si="0"/>
      </c>
      <c r="AI4" s="15">
        <f t="shared" si="0"/>
      </c>
      <c r="AJ4" s="15">
        <f t="shared" si="8"/>
      </c>
      <c r="AK4" s="15">
        <f t="shared" si="9"/>
      </c>
      <c r="AL4" s="15">
        <f t="shared" si="10"/>
      </c>
      <c r="AM4" s="15">
        <f t="shared" si="11"/>
      </c>
      <c r="AN4" s="29">
        <f t="shared" si="12"/>
      </c>
      <c r="AO4" s="29">
        <f t="shared" si="13"/>
      </c>
      <c r="AP4" s="29">
        <f t="shared" si="14"/>
      </c>
      <c r="AQ4" s="29">
        <f t="shared" si="15"/>
      </c>
      <c r="AR4" s="29" t="str">
        <f t="shared" si="16"/>
        <v>I</v>
      </c>
      <c r="AS4" s="29" t="str">
        <f t="shared" si="17"/>
        <v>F</v>
      </c>
      <c r="AT4" s="29" t="str">
        <f t="shared" si="18"/>
        <v>S</v>
      </c>
      <c r="AU4" s="26">
        <f>IF(COUNTBLANK(AC4)=0,VLOOKUP(AC4,$B$2:$C$11,2,FALSE),"")</f>
      </c>
      <c r="AV4" s="26">
        <f t="shared" si="1"/>
      </c>
      <c r="AW4" s="30">
        <f t="shared" si="1"/>
      </c>
    </row>
    <row r="5" spans="1:49" ht="17.25" thickBot="1" thickTop="1">
      <c r="A5" s="6" t="str">
        <f t="shared" si="2"/>
        <v>N</v>
      </c>
      <c r="B5" s="6">
        <v>3</v>
      </c>
      <c r="C5" s="6" t="str">
        <f t="shared" si="3"/>
        <v>N</v>
      </c>
      <c r="D5" s="3">
        <v>3</v>
      </c>
      <c r="E5" s="10" t="str">
        <f t="shared" si="19"/>
        <v>D</v>
      </c>
      <c r="F5" s="11">
        <f t="shared" si="4"/>
        <v>4</v>
      </c>
      <c r="G5" s="10">
        <f t="shared" si="19"/>
      </c>
      <c r="H5" s="4">
        <f t="shared" si="5"/>
        <v>0</v>
      </c>
      <c r="I5" s="10">
        <f t="shared" si="6"/>
      </c>
      <c r="J5" s="4">
        <f t="shared" si="7"/>
        <v>0</v>
      </c>
      <c r="N5" s="22"/>
      <c r="O5" s="23"/>
      <c r="P5" s="23"/>
      <c r="Q5" s="23"/>
      <c r="R5" s="23"/>
      <c r="S5" s="23"/>
      <c r="T5" s="23"/>
      <c r="U5" s="23"/>
      <c r="V5" s="31"/>
      <c r="W5" s="32"/>
      <c r="X5" s="32"/>
      <c r="Y5" s="32"/>
      <c r="Z5" s="32"/>
      <c r="AA5" s="32"/>
      <c r="AB5" s="32"/>
      <c r="AC5" s="23"/>
      <c r="AD5" s="23"/>
      <c r="AE5" s="23"/>
      <c r="AF5" s="28">
        <f t="shared" si="0"/>
      </c>
      <c r="AG5" s="15">
        <f t="shared" si="0"/>
      </c>
      <c r="AH5" s="15">
        <f t="shared" si="0"/>
      </c>
      <c r="AI5" s="15">
        <f t="shared" si="0"/>
      </c>
      <c r="AJ5" s="15">
        <f t="shared" si="8"/>
      </c>
      <c r="AK5" s="15">
        <f t="shared" si="9"/>
      </c>
      <c r="AL5" s="15">
        <f t="shared" si="10"/>
      </c>
      <c r="AM5" s="33">
        <f t="shared" si="11"/>
      </c>
      <c r="AN5" s="34">
        <f t="shared" si="12"/>
      </c>
      <c r="AO5" s="35">
        <f t="shared" si="13"/>
      </c>
      <c r="AP5" s="35">
        <f t="shared" si="14"/>
      </c>
      <c r="AQ5" s="35">
        <f t="shared" si="15"/>
      </c>
      <c r="AR5" s="35">
        <f t="shared" si="16"/>
      </c>
      <c r="AS5" s="35">
        <f t="shared" si="17"/>
      </c>
      <c r="AT5" s="35">
        <f t="shared" si="18"/>
      </c>
      <c r="AU5" s="26">
        <f t="shared" si="1"/>
      </c>
      <c r="AV5" s="26">
        <f t="shared" si="1"/>
      </c>
      <c r="AW5" s="30">
        <f t="shared" si="1"/>
      </c>
    </row>
    <row r="6" spans="1:49" ht="17.25" thickBot="1" thickTop="1">
      <c r="A6" s="6" t="str">
        <f t="shared" si="2"/>
        <v>D</v>
      </c>
      <c r="B6" s="6">
        <v>4</v>
      </c>
      <c r="C6" s="6" t="str">
        <f t="shared" si="3"/>
        <v>D</v>
      </c>
      <c r="D6" s="3">
        <v>4</v>
      </c>
      <c r="E6" s="10" t="str">
        <f t="shared" si="19"/>
        <v>A</v>
      </c>
      <c r="F6" s="11">
        <f t="shared" si="4"/>
        <v>9</v>
      </c>
      <c r="G6" s="10">
        <f t="shared" si="19"/>
      </c>
      <c r="H6" s="4">
        <f t="shared" si="5"/>
        <v>0</v>
      </c>
      <c r="I6" s="10">
        <f t="shared" si="6"/>
      </c>
      <c r="J6" s="4">
        <f t="shared" si="7"/>
        <v>0</v>
      </c>
      <c r="N6" s="22"/>
      <c r="O6" s="23"/>
      <c r="P6" s="23"/>
      <c r="Q6" s="23">
        <v>8</v>
      </c>
      <c r="R6" s="23">
        <v>1</v>
      </c>
      <c r="S6" s="23">
        <v>5</v>
      </c>
      <c r="T6" s="23">
        <v>5</v>
      </c>
      <c r="U6" s="23"/>
      <c r="V6" s="36">
        <v>4</v>
      </c>
      <c r="W6" s="23">
        <v>9</v>
      </c>
      <c r="X6" s="23">
        <v>3</v>
      </c>
      <c r="Y6" s="23">
        <v>7</v>
      </c>
      <c r="Z6" s="23">
        <v>4</v>
      </c>
      <c r="AA6" s="23">
        <v>1</v>
      </c>
      <c r="AB6" s="23">
        <v>7</v>
      </c>
      <c r="AC6" s="23"/>
      <c r="AD6" s="23"/>
      <c r="AE6" s="23"/>
      <c r="AF6" s="28">
        <f t="shared" si="0"/>
      </c>
      <c r="AG6" s="15">
        <f t="shared" si="0"/>
      </c>
      <c r="AH6" s="15">
        <f t="shared" si="0"/>
      </c>
      <c r="AI6" s="15" t="str">
        <f t="shared" si="0"/>
        <v>M</v>
      </c>
      <c r="AJ6" s="15" t="str">
        <f t="shared" si="8"/>
        <v>O</v>
      </c>
      <c r="AK6" s="15" t="str">
        <f t="shared" si="9"/>
        <v>S</v>
      </c>
      <c r="AL6" s="15" t="str">
        <f t="shared" si="10"/>
        <v>S</v>
      </c>
      <c r="AM6" s="33">
        <f t="shared" si="11"/>
      </c>
      <c r="AN6" s="37" t="str">
        <f t="shared" si="12"/>
        <v>D</v>
      </c>
      <c r="AO6" s="15" t="str">
        <f t="shared" si="13"/>
        <v>A</v>
      </c>
      <c r="AP6" s="15" t="str">
        <f t="shared" si="14"/>
        <v>N</v>
      </c>
      <c r="AQ6" s="15" t="str">
        <f t="shared" si="15"/>
        <v>G</v>
      </c>
      <c r="AR6" s="15" t="str">
        <f t="shared" si="16"/>
        <v>D</v>
      </c>
      <c r="AS6" s="15" t="str">
        <f t="shared" si="17"/>
        <v>O</v>
      </c>
      <c r="AT6" s="15" t="str">
        <f t="shared" si="18"/>
        <v>G</v>
      </c>
      <c r="AU6" s="26">
        <f aca="true" t="shared" si="20" ref="AU6:AU15">IF(COUNTBLANK(AC6)=0,VLOOKUP(AC6,$B$2:$C$11,2,FALSE),"")</f>
      </c>
      <c r="AV6" s="26">
        <f aca="true" t="shared" si="21" ref="AV6:AV15">IF(COUNTBLANK(AD6)=0,VLOOKUP(AD6,$B$2:$C$11,2,FALSE),"")</f>
      </c>
      <c r="AW6" s="30">
        <f aca="true" t="shared" si="22" ref="AW6:AW30">IF(COUNTBLANK(AE6)=0,VLOOKUP(AE6,$B$2:$C$11,2,FALSE),"")</f>
      </c>
    </row>
    <row r="7" spans="1:49" ht="17.25" thickBot="1" thickTop="1">
      <c r="A7" s="6" t="str">
        <f t="shared" si="2"/>
        <v>S</v>
      </c>
      <c r="B7" s="6">
        <v>5</v>
      </c>
      <c r="C7" s="6" t="str">
        <f t="shared" si="3"/>
        <v>S</v>
      </c>
      <c r="D7" s="3">
        <v>5</v>
      </c>
      <c r="E7" s="10" t="str">
        <f t="shared" si="19"/>
        <v>N</v>
      </c>
      <c r="F7" s="11">
        <f t="shared" si="4"/>
        <v>3</v>
      </c>
      <c r="G7" s="10">
        <f t="shared" si="19"/>
      </c>
      <c r="H7" s="4">
        <f t="shared" si="5"/>
        <v>0</v>
      </c>
      <c r="I7" s="10">
        <f t="shared" si="6"/>
      </c>
      <c r="J7" s="4">
        <f t="shared" si="7"/>
        <v>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>
        <f t="shared" si="0"/>
      </c>
      <c r="AG7" s="26">
        <f t="shared" si="0"/>
      </c>
      <c r="AH7" s="26">
        <f t="shared" si="0"/>
      </c>
      <c r="AI7" s="26">
        <f t="shared" si="0"/>
      </c>
      <c r="AJ7" s="26">
        <f t="shared" si="8"/>
      </c>
      <c r="AK7" s="26">
        <f t="shared" si="9"/>
      </c>
      <c r="AL7" s="26">
        <f t="shared" si="10"/>
      </c>
      <c r="AM7" s="26">
        <f t="shared" si="11"/>
      </c>
      <c r="AN7" s="26">
        <f t="shared" si="12"/>
      </c>
      <c r="AO7" s="26">
        <f t="shared" si="13"/>
      </c>
      <c r="AP7" s="26">
        <f t="shared" si="14"/>
      </c>
      <c r="AQ7" s="26">
        <f t="shared" si="15"/>
      </c>
      <c r="AR7" s="26">
        <f t="shared" si="16"/>
      </c>
      <c r="AS7" s="26">
        <f t="shared" si="17"/>
      </c>
      <c r="AT7" s="26">
        <f t="shared" si="18"/>
      </c>
      <c r="AU7" s="26">
        <f t="shared" si="20"/>
      </c>
      <c r="AV7" s="26">
        <f t="shared" si="21"/>
      </c>
      <c r="AW7" s="27">
        <f t="shared" si="22"/>
      </c>
    </row>
    <row r="8" spans="1:49" ht="17.25" thickBot="1" thickTop="1">
      <c r="A8" s="6" t="str">
        <f t="shared" si="2"/>
        <v>I</v>
      </c>
      <c r="B8" s="6">
        <v>6</v>
      </c>
      <c r="C8" s="6" t="str">
        <f t="shared" si="3"/>
        <v>I</v>
      </c>
      <c r="D8" s="3">
        <v>6</v>
      </c>
      <c r="E8" s="10" t="str">
        <f t="shared" si="19"/>
        <v>G</v>
      </c>
      <c r="F8" s="11">
        <f t="shared" si="4"/>
        <v>7</v>
      </c>
      <c r="G8" s="10" t="str">
        <f t="shared" si="19"/>
        <v>M</v>
      </c>
      <c r="H8" s="4">
        <f t="shared" si="5"/>
        <v>8</v>
      </c>
      <c r="I8" s="10">
        <f t="shared" si="6"/>
      </c>
      <c r="J8" s="4">
        <f t="shared" si="7"/>
        <v>0</v>
      </c>
      <c r="N8" s="22"/>
      <c r="O8" s="23"/>
      <c r="P8" s="23"/>
      <c r="Q8" s="23"/>
      <c r="R8" s="23"/>
      <c r="S8" s="23"/>
      <c r="T8" s="23"/>
      <c r="U8" s="23"/>
      <c r="V8" s="23">
        <v>4</v>
      </c>
      <c r="W8" s="23">
        <v>8</v>
      </c>
      <c r="X8" s="23">
        <v>9</v>
      </c>
      <c r="Y8" s="23">
        <v>3</v>
      </c>
      <c r="Z8" s="23">
        <v>0</v>
      </c>
      <c r="AA8" s="23"/>
      <c r="AB8" s="23"/>
      <c r="AC8" s="23"/>
      <c r="AD8" s="23"/>
      <c r="AE8" s="23"/>
      <c r="AF8" s="25">
        <f t="shared" si="0"/>
      </c>
      <c r="AG8" s="26">
        <f t="shared" si="0"/>
      </c>
      <c r="AH8" s="26">
        <f t="shared" si="0"/>
      </c>
      <c r="AI8" s="26">
        <f t="shared" si="0"/>
      </c>
      <c r="AJ8" s="26">
        <f t="shared" si="8"/>
      </c>
      <c r="AK8" s="26">
        <f t="shared" si="9"/>
      </c>
      <c r="AL8" s="26">
        <f t="shared" si="10"/>
      </c>
      <c r="AM8" s="26">
        <f t="shared" si="11"/>
      </c>
      <c r="AN8" s="46" t="str">
        <f t="shared" si="12"/>
        <v>D</v>
      </c>
      <c r="AO8" s="46" t="str">
        <f t="shared" si="13"/>
        <v>M</v>
      </c>
      <c r="AP8" s="46" t="str">
        <f t="shared" si="14"/>
        <v>A</v>
      </c>
      <c r="AQ8" s="46" t="str">
        <f t="shared" si="15"/>
        <v>N</v>
      </c>
      <c r="AR8" s="46" t="str">
        <f t="shared" si="16"/>
        <v>F</v>
      </c>
      <c r="AS8" s="26">
        <f t="shared" si="17"/>
      </c>
      <c r="AT8" s="26">
        <f t="shared" si="18"/>
      </c>
      <c r="AU8" s="26">
        <f t="shared" si="20"/>
      </c>
      <c r="AV8" s="26">
        <f t="shared" si="21"/>
      </c>
      <c r="AW8" s="27">
        <f t="shared" si="22"/>
      </c>
    </row>
    <row r="9" spans="1:49" ht="17.25" thickBot="1" thickTop="1">
      <c r="A9" s="6" t="str">
        <f t="shared" si="2"/>
        <v>G</v>
      </c>
      <c r="B9" s="6">
        <v>7</v>
      </c>
      <c r="C9" s="6" t="str">
        <f t="shared" si="3"/>
        <v>G</v>
      </c>
      <c r="D9" s="3">
        <v>7</v>
      </c>
      <c r="E9" s="10" t="str">
        <f t="shared" si="19"/>
        <v>D</v>
      </c>
      <c r="F9" s="11">
        <f t="shared" si="4"/>
        <v>4</v>
      </c>
      <c r="G9" s="10" t="str">
        <f t="shared" si="19"/>
        <v>O</v>
      </c>
      <c r="H9" s="4">
        <f t="shared" si="5"/>
        <v>1</v>
      </c>
      <c r="I9" s="10" t="str">
        <f t="shared" si="6"/>
        <v>I</v>
      </c>
      <c r="J9" s="4">
        <f>FLOOR(J$2-10^(10-B9)*FLOOR(J$2/10^(10-B9),1),10^(9-B9))/10^(9-B9)</f>
        <v>6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>
        <f t="shared" si="0"/>
      </c>
      <c r="AG9" s="26">
        <f t="shared" si="0"/>
      </c>
      <c r="AH9" s="26">
        <f t="shared" si="0"/>
      </c>
      <c r="AI9" s="26">
        <f t="shared" si="0"/>
      </c>
      <c r="AJ9" s="26">
        <f t="shared" si="8"/>
      </c>
      <c r="AK9" s="26">
        <f t="shared" si="9"/>
      </c>
      <c r="AL9" s="26">
        <f t="shared" si="10"/>
      </c>
      <c r="AM9" s="26">
        <f t="shared" si="11"/>
      </c>
      <c r="AN9" s="26">
        <f t="shared" si="12"/>
      </c>
      <c r="AO9" s="26">
        <f t="shared" si="13"/>
      </c>
      <c r="AP9" s="26">
        <f t="shared" si="14"/>
      </c>
      <c r="AQ9" s="26">
        <f t="shared" si="15"/>
      </c>
      <c r="AR9" s="26">
        <f t="shared" si="16"/>
      </c>
      <c r="AS9" s="26">
        <f t="shared" si="17"/>
      </c>
      <c r="AT9" s="26">
        <f t="shared" si="18"/>
      </c>
      <c r="AU9" s="26">
        <f t="shared" si="20"/>
      </c>
      <c r="AV9" s="26">
        <f t="shared" si="21"/>
      </c>
      <c r="AW9" s="27">
        <f t="shared" si="22"/>
      </c>
    </row>
    <row r="10" spans="1:49" ht="17.25" thickBot="1" thickTop="1">
      <c r="A10" s="6" t="str">
        <f t="shared" si="2"/>
        <v>M</v>
      </c>
      <c r="B10" s="6">
        <v>8</v>
      </c>
      <c r="C10" s="6" t="str">
        <f t="shared" si="3"/>
        <v>M</v>
      </c>
      <c r="D10" s="3">
        <v>8</v>
      </c>
      <c r="E10" s="10" t="str">
        <f t="shared" si="19"/>
        <v>O</v>
      </c>
      <c r="F10" s="11">
        <f t="shared" si="4"/>
        <v>1</v>
      </c>
      <c r="G10" s="10" t="str">
        <f t="shared" si="19"/>
        <v>S</v>
      </c>
      <c r="H10" s="4">
        <f t="shared" si="5"/>
        <v>5</v>
      </c>
      <c r="I10" s="10" t="str">
        <f t="shared" si="6"/>
        <v>F</v>
      </c>
      <c r="J10" s="4">
        <f>FLOOR(J$2-10^(10-B10)*FLOOR(J$2/10^(10-B10),1),10^(9-B10))/10^(9-B10)</f>
        <v>0</v>
      </c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>
        <v>4</v>
      </c>
      <c r="Y10" s="23">
        <v>4</v>
      </c>
      <c r="Z10" s="23">
        <v>4</v>
      </c>
      <c r="AA10" s="23">
        <v>1</v>
      </c>
      <c r="AB10" s="23">
        <v>7</v>
      </c>
      <c r="AC10" s="23"/>
      <c r="AD10" s="23"/>
      <c r="AE10" s="23"/>
      <c r="AF10" s="25">
        <f t="shared" si="0"/>
      </c>
      <c r="AG10" s="26">
        <f t="shared" si="0"/>
      </c>
      <c r="AH10" s="26">
        <f t="shared" si="0"/>
      </c>
      <c r="AI10" s="26">
        <f t="shared" si="0"/>
      </c>
      <c r="AJ10" s="26">
        <f t="shared" si="8"/>
      </c>
      <c r="AK10" s="26">
        <f t="shared" si="9"/>
      </c>
      <c r="AL10" s="26">
        <f t="shared" si="10"/>
      </c>
      <c r="AM10" s="26">
        <f t="shared" si="11"/>
      </c>
      <c r="AN10" s="26">
        <f t="shared" si="12"/>
      </c>
      <c r="AO10" s="26">
        <f t="shared" si="13"/>
      </c>
      <c r="AP10" s="45" t="str">
        <f t="shared" si="14"/>
        <v>D</v>
      </c>
      <c r="AQ10" s="45" t="str">
        <f t="shared" si="15"/>
        <v>D</v>
      </c>
      <c r="AR10" s="45" t="str">
        <f t="shared" si="16"/>
        <v>D</v>
      </c>
      <c r="AS10" s="45" t="str">
        <f t="shared" si="17"/>
        <v>O</v>
      </c>
      <c r="AT10" s="26" t="str">
        <f t="shared" si="18"/>
        <v>G</v>
      </c>
      <c r="AU10" s="26">
        <f t="shared" si="20"/>
      </c>
      <c r="AV10" s="26">
        <f t="shared" si="21"/>
      </c>
      <c r="AW10" s="27">
        <f t="shared" si="22"/>
      </c>
    </row>
    <row r="11" spans="1:49" ht="17.25" thickBot="1" thickTop="1">
      <c r="A11" s="6" t="str">
        <f t="shared" si="2"/>
        <v>A</v>
      </c>
      <c r="B11" s="6">
        <v>9</v>
      </c>
      <c r="C11" s="6" t="str">
        <f t="shared" si="3"/>
        <v>A</v>
      </c>
      <c r="D11" s="3">
        <v>9</v>
      </c>
      <c r="E11" s="10" t="str">
        <f t="shared" si="19"/>
        <v>G</v>
      </c>
      <c r="F11" s="11">
        <f t="shared" si="4"/>
        <v>7</v>
      </c>
      <c r="G11" s="10" t="str">
        <f t="shared" si="19"/>
        <v>S</v>
      </c>
      <c r="H11" s="4">
        <f t="shared" si="5"/>
        <v>5</v>
      </c>
      <c r="I11" s="10" t="str">
        <f>IF(J$2&gt;=10^(9-B11),VLOOKUP(J11,$B$2:$C$11,2,FALSE),"")</f>
        <v>S</v>
      </c>
      <c r="J11" s="4">
        <f>FLOOR(J$2-10^(10-B11)*FLOOR(J$2/10^(10-B11),1),10^(9-B11))/10^(9-B11)</f>
        <v>5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>
        <f t="shared" si="0"/>
      </c>
      <c r="AG11" s="26">
        <f t="shared" si="0"/>
      </c>
      <c r="AH11" s="26">
        <f t="shared" si="0"/>
      </c>
      <c r="AI11" s="26">
        <f t="shared" si="0"/>
      </c>
      <c r="AJ11" s="26">
        <f t="shared" si="8"/>
      </c>
      <c r="AK11" s="26">
        <f t="shared" si="9"/>
      </c>
      <c r="AL11" s="26">
        <f t="shared" si="10"/>
      </c>
      <c r="AM11" s="26">
        <f t="shared" si="11"/>
      </c>
      <c r="AN11" s="26">
        <f t="shared" si="12"/>
      </c>
      <c r="AO11" s="26">
        <f t="shared" si="13"/>
      </c>
      <c r="AP11" s="26">
        <f t="shared" si="14"/>
      </c>
      <c r="AQ11" s="26">
        <f t="shared" si="15"/>
      </c>
      <c r="AR11" s="26">
        <f t="shared" si="16"/>
      </c>
      <c r="AS11" s="26">
        <f t="shared" si="17"/>
      </c>
      <c r="AT11" s="26">
        <f t="shared" si="18"/>
      </c>
      <c r="AU11" s="26">
        <f t="shared" si="20"/>
      </c>
      <c r="AV11" s="26">
        <f t="shared" si="21"/>
      </c>
      <c r="AW11" s="27">
        <f t="shared" si="22"/>
      </c>
    </row>
    <row r="12" spans="14:49" ht="17.25" thickBot="1" thickTop="1"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>
        <v>4</v>
      </c>
      <c r="Y12" s="23">
        <v>0</v>
      </c>
      <c r="Z12" s="23">
        <v>7</v>
      </c>
      <c r="AA12" s="23">
        <v>7</v>
      </c>
      <c r="AB12" s="23">
        <v>5</v>
      </c>
      <c r="AC12" s="23"/>
      <c r="AD12" s="23"/>
      <c r="AE12" s="23"/>
      <c r="AF12" s="25">
        <f t="shared" si="0"/>
      </c>
      <c r="AG12" s="26">
        <f t="shared" si="0"/>
      </c>
      <c r="AH12" s="26">
        <f t="shared" si="0"/>
      </c>
      <c r="AI12" s="26">
        <f t="shared" si="0"/>
      </c>
      <c r="AJ12" s="26">
        <f t="shared" si="8"/>
      </c>
      <c r="AK12" s="26">
        <f t="shared" si="9"/>
      </c>
      <c r="AL12" s="26">
        <f t="shared" si="10"/>
      </c>
      <c r="AM12" s="26">
        <f t="shared" si="11"/>
      </c>
      <c r="AN12" s="26">
        <f t="shared" si="12"/>
      </c>
      <c r="AO12" s="26">
        <f t="shared" si="13"/>
      </c>
      <c r="AP12" s="46" t="str">
        <f t="shared" si="14"/>
        <v>D</v>
      </c>
      <c r="AQ12" s="46" t="str">
        <f t="shared" si="15"/>
        <v>F</v>
      </c>
      <c r="AR12" s="46" t="str">
        <f t="shared" si="16"/>
        <v>G</v>
      </c>
      <c r="AS12" s="46" t="str">
        <f t="shared" si="17"/>
        <v>G</v>
      </c>
      <c r="AT12" s="46" t="str">
        <f t="shared" si="18"/>
        <v>S</v>
      </c>
      <c r="AU12" s="26">
        <f t="shared" si="20"/>
      </c>
      <c r="AV12" s="26">
        <f t="shared" si="21"/>
      </c>
      <c r="AW12" s="27">
        <f t="shared" si="22"/>
      </c>
    </row>
    <row r="13" spans="14:49" ht="17.25" thickBot="1" thickTop="1"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>
        <f t="shared" si="0"/>
      </c>
      <c r="AG13" s="26">
        <f t="shared" si="0"/>
      </c>
      <c r="AH13" s="26">
        <f t="shared" si="0"/>
      </c>
      <c r="AI13" s="26">
        <f t="shared" si="0"/>
      </c>
      <c r="AJ13" s="26">
        <f t="shared" si="8"/>
      </c>
      <c r="AK13" s="26">
        <f t="shared" si="9"/>
      </c>
      <c r="AL13" s="26">
        <f t="shared" si="10"/>
      </c>
      <c r="AM13" s="26">
        <f t="shared" si="11"/>
      </c>
      <c r="AN13" s="26">
        <f t="shared" si="12"/>
      </c>
      <c r="AO13" s="26">
        <f t="shared" si="13"/>
      </c>
      <c r="AP13" s="26">
        <f t="shared" si="14"/>
      </c>
      <c r="AQ13" s="26">
        <f t="shared" si="15"/>
      </c>
      <c r="AR13" s="26">
        <f t="shared" si="16"/>
      </c>
      <c r="AS13" s="26">
        <f t="shared" si="17"/>
      </c>
      <c r="AT13" s="26">
        <f t="shared" si="18"/>
      </c>
      <c r="AU13" s="26">
        <f t="shared" si="20"/>
      </c>
      <c r="AV13" s="26">
        <f t="shared" si="21"/>
      </c>
      <c r="AW13" s="27">
        <f t="shared" si="22"/>
      </c>
    </row>
    <row r="14" spans="14:49" ht="17.25" thickBot="1" thickTop="1"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3</v>
      </c>
      <c r="Z14" s="23">
        <v>6</v>
      </c>
      <c r="AA14" s="23">
        <v>4</v>
      </c>
      <c r="AB14" s="23">
        <v>2</v>
      </c>
      <c r="AC14" s="23"/>
      <c r="AD14" s="23"/>
      <c r="AE14" s="23"/>
      <c r="AF14" s="25">
        <f t="shared" si="0"/>
      </c>
      <c r="AG14" s="26">
        <f t="shared" si="0"/>
      </c>
      <c r="AH14" s="26">
        <f t="shared" si="0"/>
      </c>
      <c r="AI14" s="26">
        <f t="shared" si="0"/>
      </c>
      <c r="AJ14" s="26">
        <f t="shared" si="8"/>
      </c>
      <c r="AK14" s="26">
        <f t="shared" si="9"/>
      </c>
      <c r="AL14" s="26">
        <f t="shared" si="10"/>
      </c>
      <c r="AM14" s="26">
        <f t="shared" si="11"/>
      </c>
      <c r="AN14" s="26">
        <f t="shared" si="12"/>
      </c>
      <c r="AO14" s="26">
        <f t="shared" si="13"/>
      </c>
      <c r="AP14" s="26">
        <f t="shared" si="14"/>
      </c>
      <c r="AQ14" s="26" t="str">
        <f t="shared" si="15"/>
        <v>N</v>
      </c>
      <c r="AR14" s="26" t="str">
        <f t="shared" si="16"/>
        <v>I</v>
      </c>
      <c r="AS14" s="26" t="str">
        <f t="shared" si="17"/>
        <v>D</v>
      </c>
      <c r="AT14" s="26" t="str">
        <f t="shared" si="18"/>
        <v>U</v>
      </c>
      <c r="AU14" s="26">
        <f t="shared" si="20"/>
      </c>
      <c r="AV14" s="26">
        <f t="shared" si="21"/>
      </c>
      <c r="AW14" s="27">
        <f t="shared" si="22"/>
      </c>
    </row>
    <row r="15" spans="14:49" ht="17.25" thickBot="1" thickTop="1"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>
        <f t="shared" si="0"/>
      </c>
      <c r="AG15" s="26">
        <f t="shared" si="0"/>
      </c>
      <c r="AH15" s="26">
        <f t="shared" si="0"/>
      </c>
      <c r="AI15" s="26">
        <f t="shared" si="0"/>
      </c>
      <c r="AJ15" s="26">
        <f t="shared" si="8"/>
      </c>
      <c r="AK15" s="26">
        <f t="shared" si="9"/>
      </c>
      <c r="AL15" s="26">
        <f t="shared" si="10"/>
      </c>
      <c r="AM15" s="26">
        <f t="shared" si="11"/>
      </c>
      <c r="AN15" s="26">
        <f t="shared" si="12"/>
      </c>
      <c r="AO15" s="26">
        <f t="shared" si="13"/>
      </c>
      <c r="AP15" s="26">
        <f t="shared" si="14"/>
      </c>
      <c r="AQ15" s="26">
        <f t="shared" si="15"/>
      </c>
      <c r="AR15" s="26">
        <f t="shared" si="16"/>
      </c>
      <c r="AS15" s="26">
        <f t="shared" si="17"/>
      </c>
      <c r="AT15" s="26">
        <f t="shared" si="18"/>
      </c>
      <c r="AU15" s="26">
        <f t="shared" si="20"/>
      </c>
      <c r="AV15" s="26">
        <f t="shared" si="21"/>
      </c>
      <c r="AW15" s="27">
        <f t="shared" si="22"/>
      </c>
    </row>
    <row r="16" spans="14:49" ht="17.25" thickBot="1" thickTop="1"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>
        <f t="shared" si="0"/>
      </c>
      <c r="AG16" s="26">
        <f t="shared" si="0"/>
      </c>
      <c r="AH16" s="26">
        <f t="shared" si="0"/>
      </c>
      <c r="AI16" s="26">
        <f t="shared" si="0"/>
      </c>
      <c r="AJ16" s="26">
        <f aca="true" t="shared" si="23" ref="AJ16:AJ30">IF(COUNTBLANK(R16)=0,VLOOKUP(R16,$B$2:$C$11,2,FALSE),"")</f>
      </c>
      <c r="AK16" s="26">
        <f aca="true" t="shared" si="24" ref="AK16:AK30">IF(COUNTBLANK(S16)=0,VLOOKUP(S16,$B$2:$C$11,2,FALSE),"")</f>
      </c>
      <c r="AL16" s="26">
        <f aca="true" t="shared" si="25" ref="AL16:AL30">IF(COUNTBLANK(T16)=0,VLOOKUP(T16,$B$2:$C$11,2,FALSE),"")</f>
      </c>
      <c r="AM16" s="26">
        <f aca="true" t="shared" si="26" ref="AM16:AM30">IF(COUNTBLANK(U16)=0,VLOOKUP(U16,$B$2:$C$11,2,FALSE),"")</f>
      </c>
      <c r="AN16" s="26">
        <f aca="true" t="shared" si="27" ref="AN16:AN30">IF(COUNTBLANK(V16)=0,VLOOKUP(V16,$B$2:$C$11,2,FALSE),"")</f>
      </c>
      <c r="AO16" s="26">
        <f aca="true" t="shared" si="28" ref="AO16:AV16">IF(COUNTBLANK(W16)=0,VLOOKUP(W16,$B$2:$C$11,2,FALSE),"")</f>
      </c>
      <c r="AP16" s="26">
        <f t="shared" si="28"/>
      </c>
      <c r="AQ16" s="26">
        <f t="shared" si="28"/>
      </c>
      <c r="AR16" s="26">
        <f t="shared" si="28"/>
      </c>
      <c r="AS16" s="26">
        <f t="shared" si="28"/>
      </c>
      <c r="AT16" s="26">
        <f t="shared" si="28"/>
      </c>
      <c r="AU16" s="26">
        <f t="shared" si="28"/>
      </c>
      <c r="AV16" s="26">
        <f t="shared" si="28"/>
      </c>
      <c r="AW16" s="27">
        <f t="shared" si="22"/>
      </c>
    </row>
    <row r="17" spans="14:49" ht="17.25" thickBot="1" thickTop="1"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>
        <f aca="true" t="shared" si="29" ref="AF17:AF30">IF(COUNTBLANK(N17)=0,VLOOKUP(N17,$B$2:$C$11,2,FALSE),"")</f>
      </c>
      <c r="AG17" s="26">
        <f aca="true" t="shared" si="30" ref="AG17:AG30">IF(COUNTBLANK(O17)=0,VLOOKUP(O17,$B$2:$C$11,2,FALSE),"")</f>
      </c>
      <c r="AH17" s="26">
        <f aca="true" t="shared" si="31" ref="AH17:AH30">IF(COUNTBLANK(P17)=0,VLOOKUP(P17,$B$2:$C$11,2,FALSE),"")</f>
      </c>
      <c r="AI17" s="26">
        <f aca="true" t="shared" si="32" ref="AI17:AI30">IF(COUNTBLANK(Q17)=0,VLOOKUP(Q17,$B$2:$C$11,2,FALSE),"")</f>
      </c>
      <c r="AJ17" s="26">
        <f t="shared" si="23"/>
      </c>
      <c r="AK17" s="26">
        <f t="shared" si="24"/>
      </c>
      <c r="AL17" s="26">
        <f t="shared" si="25"/>
      </c>
      <c r="AM17" s="26">
        <f t="shared" si="26"/>
      </c>
      <c r="AN17" s="26">
        <f t="shared" si="27"/>
      </c>
      <c r="AO17" s="26">
        <f aca="true" t="shared" si="33" ref="AO17:AO30">IF(COUNTBLANK(W17)=0,VLOOKUP(W17,$B$2:$C$11,2,FALSE),"")</f>
      </c>
      <c r="AP17" s="26">
        <f aca="true" t="shared" si="34" ref="AP17:AP30">IF(COUNTBLANK(X17)=0,VLOOKUP(X17,$B$2:$C$11,2,FALSE),"")</f>
      </c>
      <c r="AQ17" s="26">
        <f aca="true" t="shared" si="35" ref="AQ17:AQ30">IF(COUNTBLANK(Y17)=0,VLOOKUP(Y17,$B$2:$C$11,2,FALSE),"")</f>
      </c>
      <c r="AR17" s="26">
        <f aca="true" t="shared" si="36" ref="AR17:AR30">IF(COUNTBLANK(Z17)=0,VLOOKUP(Z17,$B$2:$C$11,2,FALSE),"")</f>
      </c>
      <c r="AS17" s="26">
        <f aca="true" t="shared" si="37" ref="AS17:AS30">IF(COUNTBLANK(AA17)=0,VLOOKUP(AA17,$B$2:$C$11,2,FALSE),"")</f>
      </c>
      <c r="AT17" s="26">
        <f aca="true" t="shared" si="38" ref="AT17:AT30">IF(COUNTBLANK(AB17)=0,VLOOKUP(AB17,$B$2:$C$11,2,FALSE),"")</f>
      </c>
      <c r="AU17" s="26">
        <f aca="true" t="shared" si="39" ref="AU17:AU30">IF(COUNTBLANK(AC17)=0,VLOOKUP(AC17,$B$2:$C$11,2,FALSE),"")</f>
      </c>
      <c r="AV17" s="26">
        <f aca="true" t="shared" si="40" ref="AV17:AV30">IF(COUNTBLANK(AD17)=0,VLOOKUP(AD17,$B$2:$C$11,2,FALSE),"")</f>
      </c>
      <c r="AW17" s="27">
        <f t="shared" si="22"/>
      </c>
    </row>
    <row r="18" spans="14:49" ht="17.25" thickBot="1" thickTop="1"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>
        <f t="shared" si="29"/>
      </c>
      <c r="AG18" s="26">
        <f t="shared" si="30"/>
      </c>
      <c r="AH18" s="26">
        <f t="shared" si="31"/>
      </c>
      <c r="AI18" s="26">
        <f t="shared" si="32"/>
      </c>
      <c r="AJ18" s="26">
        <f t="shared" si="23"/>
      </c>
      <c r="AK18" s="26">
        <f t="shared" si="24"/>
      </c>
      <c r="AL18" s="26">
        <f t="shared" si="25"/>
      </c>
      <c r="AM18" s="26">
        <f t="shared" si="26"/>
      </c>
      <c r="AN18" s="26">
        <f t="shared" si="27"/>
      </c>
      <c r="AO18" s="26">
        <f t="shared" si="33"/>
      </c>
      <c r="AP18" s="26">
        <f t="shared" si="34"/>
      </c>
      <c r="AQ18" s="26">
        <f t="shared" si="35"/>
      </c>
      <c r="AR18" s="26">
        <f t="shared" si="36"/>
      </c>
      <c r="AS18" s="26">
        <f t="shared" si="37"/>
      </c>
      <c r="AT18" s="26">
        <f t="shared" si="38"/>
      </c>
      <c r="AU18" s="26">
        <f t="shared" si="39"/>
      </c>
      <c r="AV18" s="26">
        <f t="shared" si="40"/>
      </c>
      <c r="AW18" s="27">
        <f t="shared" si="22"/>
      </c>
    </row>
    <row r="19" spans="14:49" ht="17.25" thickBot="1" thickTop="1"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5">
        <f t="shared" si="29"/>
      </c>
      <c r="AG19" s="26">
        <f t="shared" si="30"/>
      </c>
      <c r="AH19" s="26">
        <f t="shared" si="31"/>
      </c>
      <c r="AI19" s="26">
        <f t="shared" si="32"/>
      </c>
      <c r="AJ19" s="26">
        <f t="shared" si="23"/>
      </c>
      <c r="AK19" s="26">
        <f t="shared" si="24"/>
      </c>
      <c r="AL19" s="26">
        <f t="shared" si="25"/>
      </c>
      <c r="AM19" s="26">
        <f t="shared" si="26"/>
      </c>
      <c r="AN19" s="26">
        <f t="shared" si="27"/>
      </c>
      <c r="AO19" s="26">
        <f t="shared" si="33"/>
      </c>
      <c r="AP19" s="26">
        <f t="shared" si="34"/>
      </c>
      <c r="AQ19" s="26">
        <f t="shared" si="35"/>
      </c>
      <c r="AR19" s="26">
        <f t="shared" si="36"/>
      </c>
      <c r="AS19" s="26">
        <f t="shared" si="37"/>
      </c>
      <c r="AT19" s="26">
        <f t="shared" si="38"/>
      </c>
      <c r="AU19" s="26">
        <f t="shared" si="39"/>
      </c>
      <c r="AV19" s="26">
        <f t="shared" si="40"/>
      </c>
      <c r="AW19" s="27">
        <f t="shared" si="22"/>
      </c>
    </row>
    <row r="20" spans="14:49" ht="17.25" thickBot="1" thickTop="1"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5">
        <f t="shared" si="29"/>
      </c>
      <c r="AG20" s="26">
        <f t="shared" si="30"/>
      </c>
      <c r="AH20" s="26">
        <f t="shared" si="31"/>
      </c>
      <c r="AI20" s="26">
        <f t="shared" si="32"/>
      </c>
      <c r="AJ20" s="26">
        <f t="shared" si="23"/>
      </c>
      <c r="AK20" s="26">
        <f t="shared" si="24"/>
      </c>
      <c r="AL20" s="26">
        <f t="shared" si="25"/>
      </c>
      <c r="AM20" s="26">
        <f t="shared" si="26"/>
      </c>
      <c r="AN20" s="26">
        <f t="shared" si="27"/>
      </c>
      <c r="AO20" s="26">
        <f t="shared" si="33"/>
      </c>
      <c r="AP20" s="26">
        <f t="shared" si="34"/>
      </c>
      <c r="AQ20" s="26">
        <f t="shared" si="35"/>
      </c>
      <c r="AR20" s="26">
        <f t="shared" si="36"/>
      </c>
      <c r="AS20" s="26">
        <f t="shared" si="37"/>
      </c>
      <c r="AT20" s="26">
        <f t="shared" si="38"/>
      </c>
      <c r="AU20" s="26">
        <f t="shared" si="39"/>
      </c>
      <c r="AV20" s="26">
        <f t="shared" si="40"/>
      </c>
      <c r="AW20" s="27">
        <f t="shared" si="22"/>
      </c>
    </row>
    <row r="21" spans="14:49" ht="17.25" thickBot="1" thickTop="1"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5">
        <f t="shared" si="29"/>
      </c>
      <c r="AG21" s="26">
        <f t="shared" si="30"/>
      </c>
      <c r="AH21" s="26">
        <f t="shared" si="31"/>
      </c>
      <c r="AI21" s="26">
        <f t="shared" si="32"/>
      </c>
      <c r="AJ21" s="26">
        <f t="shared" si="23"/>
      </c>
      <c r="AK21" s="26">
        <f t="shared" si="24"/>
      </c>
      <c r="AL21" s="26">
        <f t="shared" si="25"/>
      </c>
      <c r="AM21" s="26">
        <f t="shared" si="26"/>
      </c>
      <c r="AN21" s="26">
        <f t="shared" si="27"/>
      </c>
      <c r="AO21" s="26">
        <f t="shared" si="33"/>
      </c>
      <c r="AP21" s="26">
        <f t="shared" si="34"/>
      </c>
      <c r="AQ21" s="26">
        <f t="shared" si="35"/>
      </c>
      <c r="AR21" s="26">
        <f t="shared" si="36"/>
      </c>
      <c r="AS21" s="26">
        <f t="shared" si="37"/>
      </c>
      <c r="AT21" s="26">
        <f t="shared" si="38"/>
      </c>
      <c r="AU21" s="26">
        <f t="shared" si="39"/>
      </c>
      <c r="AV21" s="26">
        <f t="shared" si="40"/>
      </c>
      <c r="AW21" s="27">
        <f t="shared" si="22"/>
      </c>
    </row>
    <row r="22" spans="14:49" ht="17.25" thickBot="1" thickTop="1"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5">
        <f t="shared" si="29"/>
      </c>
      <c r="AG22" s="26">
        <f t="shared" si="30"/>
      </c>
      <c r="AH22" s="26">
        <f t="shared" si="31"/>
      </c>
      <c r="AI22" s="26">
        <f t="shared" si="32"/>
      </c>
      <c r="AJ22" s="26">
        <f t="shared" si="23"/>
      </c>
      <c r="AK22" s="26">
        <f t="shared" si="24"/>
      </c>
      <c r="AL22" s="26">
        <f t="shared" si="25"/>
      </c>
      <c r="AM22" s="26">
        <f t="shared" si="26"/>
      </c>
      <c r="AN22" s="26">
        <f t="shared" si="27"/>
      </c>
      <c r="AO22" s="26">
        <f t="shared" si="33"/>
      </c>
      <c r="AP22" s="26">
        <f t="shared" si="34"/>
      </c>
      <c r="AQ22" s="26">
        <f t="shared" si="35"/>
      </c>
      <c r="AR22" s="26">
        <f t="shared" si="36"/>
      </c>
      <c r="AS22" s="26">
        <f t="shared" si="37"/>
      </c>
      <c r="AT22" s="26">
        <f t="shared" si="38"/>
      </c>
      <c r="AU22" s="26">
        <f t="shared" si="39"/>
      </c>
      <c r="AV22" s="26">
        <f t="shared" si="40"/>
      </c>
      <c r="AW22" s="27">
        <f t="shared" si="22"/>
      </c>
    </row>
    <row r="23" spans="14:49" ht="17.25" thickBot="1" thickTop="1"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5">
        <f t="shared" si="29"/>
      </c>
      <c r="AG23" s="26">
        <f t="shared" si="30"/>
      </c>
      <c r="AH23" s="26">
        <f t="shared" si="31"/>
      </c>
      <c r="AI23" s="26">
        <f t="shared" si="32"/>
      </c>
      <c r="AJ23" s="26">
        <f t="shared" si="23"/>
      </c>
      <c r="AK23" s="26">
        <f t="shared" si="24"/>
      </c>
      <c r="AL23" s="26">
        <f t="shared" si="25"/>
      </c>
      <c r="AM23" s="26">
        <f t="shared" si="26"/>
      </c>
      <c r="AN23" s="26">
        <f t="shared" si="27"/>
      </c>
      <c r="AO23" s="26">
        <f t="shared" si="33"/>
      </c>
      <c r="AP23" s="26">
        <f t="shared" si="34"/>
      </c>
      <c r="AQ23" s="26">
        <f t="shared" si="35"/>
      </c>
      <c r="AR23" s="26">
        <f t="shared" si="36"/>
      </c>
      <c r="AS23" s="26">
        <f t="shared" si="37"/>
      </c>
      <c r="AT23" s="26">
        <f t="shared" si="38"/>
      </c>
      <c r="AU23" s="26">
        <f t="shared" si="39"/>
      </c>
      <c r="AV23" s="26">
        <f t="shared" si="40"/>
      </c>
      <c r="AW23" s="27">
        <f t="shared" si="22"/>
      </c>
    </row>
    <row r="24" spans="14:49" ht="17.25" thickBot="1" thickTop="1"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>
        <f t="shared" si="29"/>
      </c>
      <c r="AG24" s="26">
        <f t="shared" si="30"/>
      </c>
      <c r="AH24" s="26">
        <f t="shared" si="31"/>
      </c>
      <c r="AI24" s="26">
        <f t="shared" si="32"/>
      </c>
      <c r="AJ24" s="26">
        <f t="shared" si="23"/>
      </c>
      <c r="AK24" s="26">
        <f t="shared" si="24"/>
      </c>
      <c r="AL24" s="26">
        <f t="shared" si="25"/>
      </c>
      <c r="AM24" s="26">
        <f t="shared" si="26"/>
      </c>
      <c r="AN24" s="26">
        <f t="shared" si="27"/>
      </c>
      <c r="AO24" s="26">
        <f t="shared" si="33"/>
      </c>
      <c r="AP24" s="26">
        <f t="shared" si="34"/>
      </c>
      <c r="AQ24" s="26">
        <f t="shared" si="35"/>
      </c>
      <c r="AR24" s="26">
        <f t="shared" si="36"/>
      </c>
      <c r="AS24" s="26">
        <f t="shared" si="37"/>
      </c>
      <c r="AT24" s="26">
        <f t="shared" si="38"/>
      </c>
      <c r="AU24" s="26">
        <f t="shared" si="39"/>
      </c>
      <c r="AV24" s="26">
        <f t="shared" si="40"/>
      </c>
      <c r="AW24" s="27">
        <f t="shared" si="22"/>
      </c>
    </row>
    <row r="25" spans="14:49" ht="17.25" thickBot="1" thickTop="1"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>
        <f t="shared" si="29"/>
      </c>
      <c r="AG25" s="26">
        <f t="shared" si="30"/>
      </c>
      <c r="AH25" s="26">
        <f t="shared" si="31"/>
      </c>
      <c r="AI25" s="26">
        <f t="shared" si="32"/>
      </c>
      <c r="AJ25" s="26">
        <f t="shared" si="23"/>
      </c>
      <c r="AK25" s="26">
        <f t="shared" si="24"/>
      </c>
      <c r="AL25" s="26">
        <f t="shared" si="25"/>
      </c>
      <c r="AM25" s="26">
        <f t="shared" si="26"/>
      </c>
      <c r="AN25" s="26">
        <f t="shared" si="27"/>
      </c>
      <c r="AO25" s="26">
        <f t="shared" si="33"/>
      </c>
      <c r="AP25" s="26">
        <f t="shared" si="34"/>
      </c>
      <c r="AQ25" s="26">
        <f t="shared" si="35"/>
      </c>
      <c r="AR25" s="26">
        <f t="shared" si="36"/>
      </c>
      <c r="AS25" s="26">
        <f t="shared" si="37"/>
      </c>
      <c r="AT25" s="26">
        <f t="shared" si="38"/>
      </c>
      <c r="AU25" s="26">
        <f t="shared" si="39"/>
      </c>
      <c r="AV25" s="26">
        <f t="shared" si="40"/>
      </c>
      <c r="AW25" s="27">
        <f t="shared" si="22"/>
      </c>
    </row>
    <row r="26" spans="14:49" ht="17.25" thickBot="1" thickTop="1"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>
        <f t="shared" si="29"/>
      </c>
      <c r="AG26" s="26">
        <f t="shared" si="30"/>
      </c>
      <c r="AH26" s="26">
        <f t="shared" si="31"/>
      </c>
      <c r="AI26" s="26">
        <f t="shared" si="32"/>
      </c>
      <c r="AJ26" s="26">
        <f t="shared" si="23"/>
      </c>
      <c r="AK26" s="26">
        <f t="shared" si="24"/>
      </c>
      <c r="AL26" s="26">
        <f t="shared" si="25"/>
      </c>
      <c r="AM26" s="26">
        <f t="shared" si="26"/>
      </c>
      <c r="AN26" s="26">
        <f t="shared" si="27"/>
      </c>
      <c r="AO26" s="26">
        <f t="shared" si="33"/>
      </c>
      <c r="AP26" s="26">
        <f t="shared" si="34"/>
      </c>
      <c r="AQ26" s="26">
        <f t="shared" si="35"/>
      </c>
      <c r="AR26" s="26">
        <f t="shared" si="36"/>
      </c>
      <c r="AS26" s="26">
        <f t="shared" si="37"/>
      </c>
      <c r="AT26" s="26">
        <f t="shared" si="38"/>
      </c>
      <c r="AU26" s="26">
        <f t="shared" si="39"/>
      </c>
      <c r="AV26" s="26">
        <f t="shared" si="40"/>
      </c>
      <c r="AW26" s="27">
        <f t="shared" si="22"/>
      </c>
    </row>
    <row r="27" spans="14:49" ht="17.25" thickBot="1" thickTop="1"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5">
        <f t="shared" si="29"/>
      </c>
      <c r="AG27" s="26">
        <f t="shared" si="30"/>
      </c>
      <c r="AH27" s="26">
        <f t="shared" si="31"/>
      </c>
      <c r="AI27" s="26">
        <f t="shared" si="32"/>
      </c>
      <c r="AJ27" s="26">
        <f t="shared" si="23"/>
      </c>
      <c r="AK27" s="26">
        <f t="shared" si="24"/>
      </c>
      <c r="AL27" s="26">
        <f t="shared" si="25"/>
      </c>
      <c r="AM27" s="26">
        <f t="shared" si="26"/>
      </c>
      <c r="AN27" s="26">
        <f t="shared" si="27"/>
      </c>
      <c r="AO27" s="26">
        <f t="shared" si="33"/>
      </c>
      <c r="AP27" s="26">
        <f t="shared" si="34"/>
      </c>
      <c r="AQ27" s="26">
        <f t="shared" si="35"/>
      </c>
      <c r="AR27" s="26">
        <f t="shared" si="36"/>
      </c>
      <c r="AS27" s="26">
        <f t="shared" si="37"/>
      </c>
      <c r="AT27" s="26">
        <f t="shared" si="38"/>
      </c>
      <c r="AU27" s="26">
        <f t="shared" si="39"/>
      </c>
      <c r="AV27" s="26">
        <f t="shared" si="40"/>
      </c>
      <c r="AW27" s="27">
        <f t="shared" si="22"/>
      </c>
    </row>
    <row r="28" spans="14:49" ht="17.25" thickBot="1" thickTop="1"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5">
        <f t="shared" si="29"/>
      </c>
      <c r="AG28" s="26">
        <f t="shared" si="30"/>
      </c>
      <c r="AH28" s="26">
        <f t="shared" si="31"/>
      </c>
      <c r="AI28" s="26">
        <f t="shared" si="32"/>
      </c>
      <c r="AJ28" s="26">
        <f t="shared" si="23"/>
      </c>
      <c r="AK28" s="26">
        <f t="shared" si="24"/>
      </c>
      <c r="AL28" s="26">
        <f t="shared" si="25"/>
      </c>
      <c r="AM28" s="26">
        <f t="shared" si="26"/>
      </c>
      <c r="AN28" s="26">
        <f t="shared" si="27"/>
      </c>
      <c r="AO28" s="26">
        <f t="shared" si="33"/>
      </c>
      <c r="AP28" s="26">
        <f t="shared" si="34"/>
      </c>
      <c r="AQ28" s="26">
        <f t="shared" si="35"/>
      </c>
      <c r="AR28" s="26">
        <f t="shared" si="36"/>
      </c>
      <c r="AS28" s="26">
        <f t="shared" si="37"/>
      </c>
      <c r="AT28" s="26">
        <f t="shared" si="38"/>
      </c>
      <c r="AU28" s="26">
        <f t="shared" si="39"/>
      </c>
      <c r="AV28" s="26">
        <f t="shared" si="40"/>
      </c>
      <c r="AW28" s="27">
        <f t="shared" si="22"/>
      </c>
    </row>
    <row r="29" spans="14:49" ht="17.25" thickBot="1" thickTop="1"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5">
        <f t="shared" si="29"/>
      </c>
      <c r="AG29" s="26">
        <f t="shared" si="30"/>
      </c>
      <c r="AH29" s="26">
        <f t="shared" si="31"/>
      </c>
      <c r="AI29" s="26">
        <f t="shared" si="32"/>
      </c>
      <c r="AJ29" s="26">
        <f t="shared" si="23"/>
      </c>
      <c r="AK29" s="26">
        <f t="shared" si="24"/>
      </c>
      <c r="AL29" s="26">
        <f t="shared" si="25"/>
      </c>
      <c r="AM29" s="26">
        <f t="shared" si="26"/>
      </c>
      <c r="AN29" s="26">
        <f t="shared" si="27"/>
      </c>
      <c r="AO29" s="26">
        <f t="shared" si="33"/>
      </c>
      <c r="AP29" s="26">
        <f t="shared" si="34"/>
      </c>
      <c r="AQ29" s="26">
        <f t="shared" si="35"/>
      </c>
      <c r="AR29" s="26">
        <f t="shared" si="36"/>
      </c>
      <c r="AS29" s="26">
        <f t="shared" si="37"/>
      </c>
      <c r="AT29" s="26">
        <f t="shared" si="38"/>
      </c>
      <c r="AU29" s="26">
        <f t="shared" si="39"/>
      </c>
      <c r="AV29" s="26">
        <f t="shared" si="40"/>
      </c>
      <c r="AW29" s="27">
        <f t="shared" si="22"/>
      </c>
    </row>
    <row r="30" spans="14:49" ht="17.25" thickBot="1" thickTop="1"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1">
        <f t="shared" si="29"/>
      </c>
      <c r="AG30" s="42">
        <f t="shared" si="30"/>
      </c>
      <c r="AH30" s="42">
        <f t="shared" si="31"/>
      </c>
      <c r="AI30" s="42">
        <f t="shared" si="32"/>
      </c>
      <c r="AJ30" s="42">
        <f t="shared" si="23"/>
      </c>
      <c r="AK30" s="42">
        <f t="shared" si="24"/>
      </c>
      <c r="AL30" s="42">
        <f t="shared" si="25"/>
      </c>
      <c r="AM30" s="42">
        <f t="shared" si="26"/>
      </c>
      <c r="AN30" s="42">
        <f t="shared" si="27"/>
      </c>
      <c r="AO30" s="42">
        <f t="shared" si="33"/>
      </c>
      <c r="AP30" s="42">
        <f t="shared" si="34"/>
      </c>
      <c r="AQ30" s="42">
        <f t="shared" si="35"/>
      </c>
      <c r="AR30" s="42">
        <f t="shared" si="36"/>
      </c>
      <c r="AS30" s="42">
        <f t="shared" si="37"/>
      </c>
      <c r="AT30" s="42">
        <f t="shared" si="38"/>
      </c>
      <c r="AU30" s="42">
        <f t="shared" si="39"/>
      </c>
      <c r="AV30" s="42">
        <f t="shared" si="40"/>
      </c>
      <c r="AW30" s="43">
        <f t="shared" si="22"/>
      </c>
    </row>
    <row r="31" ht="16.5" thickTop="1"/>
  </sheetData>
  <sheetProtection/>
  <mergeCells count="4"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White</dc:creator>
  <cp:keywords/>
  <dc:description/>
  <cp:lastModifiedBy>Jerome White</cp:lastModifiedBy>
  <cp:lastPrinted>2010-05-19T23:14:54Z</cp:lastPrinted>
  <dcterms:created xsi:type="dcterms:W3CDTF">2010-05-17T14:03:17Z</dcterms:created>
  <dcterms:modified xsi:type="dcterms:W3CDTF">2010-05-20T16:17:33Z</dcterms:modified>
  <cp:category/>
  <cp:version/>
  <cp:contentType/>
  <cp:contentStatus/>
</cp:coreProperties>
</file>